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drawings/drawing6.xml" ContentType="application/vnd.openxmlformats-officedocument.drawing+xml"/>
  <Override PartName="/xl/activeX/activeX6.xml" ContentType="application/vnd.ms-office.activeX+xml"/>
  <Override PartName="/xl/activeX/activeX6.bin" ContentType="application/vnd.ms-office.activeX"/>
  <Override PartName="/xl/drawings/drawing7.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PURCHASE\LIBRARY\BIDS\Bids26\1. Request for Proposals (RFP)\RFP PS 26-0095 Employee Health Clinic Services\1. Procurement\Solicitation Documents\Working folder\Final documents\"/>
    </mc:Choice>
  </mc:AlternateContent>
  <xr:revisionPtr revIDLastSave="0" documentId="8_{EAB3D0F0-7D5E-42F3-B0B8-FF1AAF2C2BB6}" xr6:coauthVersionLast="47" xr6:coauthVersionMax="47" xr10:uidLastSave="{00000000-0000-0000-0000-000000000000}"/>
  <bookViews>
    <workbookView xWindow="-28920" yWindow="-120" windowWidth="29040" windowHeight="15720" tabRatio="933" activeTab="8" xr2:uid="{00000000-000D-0000-FFFF-FFFF00000000}"/>
  </bookViews>
  <sheets>
    <sheet name="Instructions" sheetId="81" r:id="rId1"/>
    <sheet name="General Information" sheetId="80" state="hidden" r:id="rId2"/>
    <sheet name="1| Self Funded Fees" sheetId="74" state="hidden" r:id="rId3"/>
    <sheet name="2|Fully Insured_Rate Exhibit_A" sheetId="77" state="hidden" r:id="rId4"/>
    <sheet name="2|Fully Insured_Rate Exhibit_B" sheetId="69" state="hidden" r:id="rId5"/>
    <sheet name="2|Fully Insured_Rate Exhibit_C" sheetId="78" state="hidden" r:id="rId6"/>
    <sheet name="2|Fully Insured_Rate Exhibit_D" sheetId="79" state="hidden" r:id="rId7"/>
    <sheet name="3|Benefit Summary" sheetId="55" state="hidden" r:id="rId8"/>
    <sheet name="Fee Schedule" sheetId="97" r:id="rId9"/>
    <sheet name="4|Provider Disruption2" sheetId="66" state="hidden" r:id="rId10"/>
    <sheet name="5|ProviderCounts_A" sheetId="73" state="hidden" r:id="rId11"/>
    <sheet name="Credits and Allowances" sheetId="58" r:id="rId12"/>
    <sheet name="Performance Guarantees" sheetId="98" r:id="rId13"/>
    <sheet name="Master" sheetId="32" state="veryHidden" r:id="rId14"/>
  </sheets>
  <externalReferences>
    <externalReference r:id="rId15"/>
    <externalReference r:id="rId16"/>
    <externalReference r:id="rId17"/>
  </externalReferences>
  <definedNames>
    <definedName name="\c">#N/A</definedName>
    <definedName name="_1_" localSheetId="11">#REF!</definedName>
    <definedName name="_1_" localSheetId="12">#REF!</definedName>
    <definedName name="_1_">#REF!</definedName>
    <definedName name="_AMO_SingleObject_273629090_ROM_F0.SEC2.Print_1.SEC1.BDY.Print" localSheetId="11" hidden="1">#REF!</definedName>
    <definedName name="_AMO_SingleObject_273629090_ROM_F0.SEC2.Print_1.SEC1.BDY.Print" localSheetId="12" hidden="1">#REF!</definedName>
    <definedName name="_AMO_SingleObject_273629090_ROM_F0.SEC2.Print_1.SEC1.BDY.Print" hidden="1">#REF!</definedName>
    <definedName name="_AMO_SingleObject_273629090_ROM_F0.SEC2.Print_1.SEC1.FTR.TXT1" localSheetId="11" hidden="1">#REF!</definedName>
    <definedName name="_AMO_SingleObject_273629090_ROM_F0.SEC2.Print_1.SEC1.FTR.TXT1" localSheetId="12" hidden="1">#REF!</definedName>
    <definedName name="_AMO_SingleObject_273629090_ROM_F0.SEC2.Print_1.SEC1.FTR.TXT1" hidden="1">#REF!</definedName>
    <definedName name="_AMO_SingleObject_273629090_ROM_F0.SEC2.Print_1.SEC1.FTR.TXT2" localSheetId="11" hidden="1">#REF!</definedName>
    <definedName name="_AMO_SingleObject_273629090_ROM_F0.SEC2.Print_1.SEC1.FTR.TXT2" localSheetId="12" hidden="1">#REF!</definedName>
    <definedName name="_AMO_SingleObject_273629090_ROM_F0.SEC2.Print_1.SEC1.FTR.TXT2" hidden="1">#REF!</definedName>
    <definedName name="_AMO_SingleObject_273629090_ROM_F0.SEC2.Print_1.SEC1.FTR.TXT3" localSheetId="11" hidden="1">#REF!</definedName>
    <definedName name="_AMO_SingleObject_273629090_ROM_F0.SEC2.Print_1.SEC1.FTR.TXT3" localSheetId="12" hidden="1">#REF!</definedName>
    <definedName name="_AMO_SingleObject_273629090_ROM_F0.SEC2.Print_1.SEC1.FTR.TXT3" hidden="1">#REF!</definedName>
    <definedName name="_AMO_SingleObject_273629090_ROM_F0.SEC2.Print_1.SEC1.HDR.TXT1" localSheetId="11" hidden="1">#REF!</definedName>
    <definedName name="_AMO_SingleObject_273629090_ROM_F0.SEC2.Print_1.SEC1.HDR.TXT1" localSheetId="12" hidden="1">#REF!</definedName>
    <definedName name="_AMO_SingleObject_273629090_ROM_F0.SEC2.Print_1.SEC1.HDR.TXT1" hidden="1">#REF!</definedName>
    <definedName name="_AMO_SingleObject_273629090_ROM_F0.SEC2.Print_1.SEC1.HDR.TXT2" localSheetId="11" hidden="1">#REF!</definedName>
    <definedName name="_AMO_SingleObject_273629090_ROM_F0.SEC2.Print_1.SEC1.HDR.TXT2" localSheetId="12" hidden="1">#REF!</definedName>
    <definedName name="_AMO_SingleObject_273629090_ROM_F0.SEC2.Print_1.SEC1.HDR.TXT2" hidden="1">#REF!</definedName>
    <definedName name="_AMO_SingleObject_273629090_ROM_F0.SEC2.Print_1.SEC1.HDR.TXT3" localSheetId="11" hidden="1">#REF!</definedName>
    <definedName name="_AMO_SingleObject_273629090_ROM_F0.SEC2.Print_1.SEC1.HDR.TXT3" localSheetId="12" hidden="1">#REF!</definedName>
    <definedName name="_AMO_SingleObject_273629090_ROM_F0.SEC2.Print_1.SEC1.HDR.TXT3" hidden="1">#REF!</definedName>
    <definedName name="_AMO_XmlVersion" hidden="1">"'1'"</definedName>
    <definedName name="_Order1" hidden="1">255</definedName>
    <definedName name="_Order2" hidden="1">255</definedName>
    <definedName name="ACCOUNT_STRUCT" localSheetId="11">#REF!</definedName>
    <definedName name="ACCOUNT_STRUCT" localSheetId="12">#REF!</definedName>
    <definedName name="ACCOUNT_STRUCT">#REF!</definedName>
    <definedName name="AdtEnd">#REF!</definedName>
    <definedName name="AdtStrt">#REF!</definedName>
    <definedName name="agg_specific" localSheetId="11">#REF!</definedName>
    <definedName name="agg_specific" localSheetId="12">#REF!</definedName>
    <definedName name="agg_specific">#REF!</definedName>
    <definedName name="Aggregating_Deductible" localSheetId="11">#REF!</definedName>
    <definedName name="Aggregating_Deductible" localSheetId="12">#REF!</definedName>
    <definedName name="Aggregating_Deductible">#REF!</definedName>
    <definedName name="Analyst">#REF!</definedName>
    <definedName name="AnalystDtl">#REF!</definedName>
    <definedName name="approvla" localSheetId="2" hidden="1">{#N/A,#N/A,FALSE,"Cosmos Report"}</definedName>
    <definedName name="approvla" localSheetId="3" hidden="1">{#N/A,#N/A,FALSE,"Cosmos Report"}</definedName>
    <definedName name="approvla" localSheetId="4" hidden="1">{#N/A,#N/A,FALSE,"Cosmos Report"}</definedName>
    <definedName name="approvla" localSheetId="5" hidden="1">{#N/A,#N/A,FALSE,"Cosmos Report"}</definedName>
    <definedName name="approvla" localSheetId="6" hidden="1">{#N/A,#N/A,FALSE,"Cosmos Report"}</definedName>
    <definedName name="approvla" localSheetId="10" hidden="1">{#N/A,#N/A,FALSE,"Cosmos Report"}</definedName>
    <definedName name="approvla" localSheetId="11" hidden="1">{#N/A,#N/A,FALSE,"Cosmos Report"}</definedName>
    <definedName name="approvla" localSheetId="8" hidden="1">{#N/A,#N/A,FALSE,"Cosmos Report"}</definedName>
    <definedName name="approvla" localSheetId="1" hidden="1">{#N/A,#N/A,FALSE,"Cosmos Report"}</definedName>
    <definedName name="approvla" localSheetId="0" hidden="1">{#N/A,#N/A,FALSE,"Cosmos Report"}</definedName>
    <definedName name="approvla" localSheetId="12" hidden="1">{#N/A,#N/A,FALSE,"Cosmos Report"}</definedName>
    <definedName name="approvla" hidden="1">{#N/A,#N/A,FALSE,"Cosmos Report"}</definedName>
    <definedName name="APRILELEMENT" localSheetId="11">#REF!</definedName>
    <definedName name="APRILELEMENT" localSheetId="12">#REF!</definedName>
    <definedName name="APRILELEMENT">#REF!</definedName>
    <definedName name="b" localSheetId="2" hidden="1">{#N/A,#N/A,FALSE,"COMB";#N/A,#N/A,FALSE,"HMO";#N/A,#N/A,FALSE,"PPO";#N/A,#N/A,FALSE,"COMP"}</definedName>
    <definedName name="b" localSheetId="3" hidden="1">{#N/A,#N/A,FALSE,"COMB";#N/A,#N/A,FALSE,"HMO";#N/A,#N/A,FALSE,"PPO";#N/A,#N/A,FALSE,"COMP"}</definedName>
    <definedName name="b" localSheetId="4" hidden="1">{#N/A,#N/A,FALSE,"COMB";#N/A,#N/A,FALSE,"HMO";#N/A,#N/A,FALSE,"PPO";#N/A,#N/A,FALSE,"COMP"}</definedName>
    <definedName name="b" localSheetId="5" hidden="1">{#N/A,#N/A,FALSE,"COMB";#N/A,#N/A,FALSE,"HMO";#N/A,#N/A,FALSE,"PPO";#N/A,#N/A,FALSE,"COMP"}</definedName>
    <definedName name="b" localSheetId="6" hidden="1">{#N/A,#N/A,FALSE,"COMB";#N/A,#N/A,FALSE,"HMO";#N/A,#N/A,FALSE,"PPO";#N/A,#N/A,FALSE,"COMP"}</definedName>
    <definedName name="b" localSheetId="10" hidden="1">{#N/A,#N/A,FALSE,"COMB";#N/A,#N/A,FALSE,"HMO";#N/A,#N/A,FALSE,"PPO";#N/A,#N/A,FALSE,"COMP"}</definedName>
    <definedName name="b" localSheetId="11" hidden="1">{#N/A,#N/A,FALSE,"COMB";#N/A,#N/A,FALSE,"HMO";#N/A,#N/A,FALSE,"PPO";#N/A,#N/A,FALSE,"COMP"}</definedName>
    <definedName name="b" localSheetId="8" hidden="1">{#N/A,#N/A,FALSE,"COMB";#N/A,#N/A,FALSE,"HMO";#N/A,#N/A,FALSE,"PPO";#N/A,#N/A,FALSE,"COMP"}</definedName>
    <definedName name="b" localSheetId="1" hidden="1">{#N/A,#N/A,FALSE,"COMB";#N/A,#N/A,FALSE,"HMO";#N/A,#N/A,FALSE,"PPO";#N/A,#N/A,FALSE,"COMP"}</definedName>
    <definedName name="b" localSheetId="0" hidden="1">{#N/A,#N/A,FALSE,"COMB";#N/A,#N/A,FALSE,"HMO";#N/A,#N/A,FALSE,"PPO";#N/A,#N/A,FALSE,"COMP"}</definedName>
    <definedName name="b" localSheetId="12" hidden="1">{#N/A,#N/A,FALSE,"COMB";#N/A,#N/A,FALSE,"HMO";#N/A,#N/A,FALSE,"PPO";#N/A,#N/A,FALSE,"COMP"}</definedName>
    <definedName name="b" hidden="1">{#N/A,#N/A,FALSE,"COMB";#N/A,#N/A,FALSE,"HMO";#N/A,#N/A,FALSE,"PPO";#N/A,#N/A,FALSE,"COMP"}</definedName>
    <definedName name="BIDDER04">#REF!</definedName>
    <definedName name="BIDDER05">#REF!</definedName>
    <definedName name="BIDDER06">#REF!</definedName>
    <definedName name="BIDDER07">#REF!</definedName>
    <definedName name="BIDDER08">#REF!</definedName>
    <definedName name="BIDDER09">#REF!</definedName>
    <definedName name="BIDDER10">#REF!</definedName>
    <definedName name="BigNum">9.99999999999999E+307</definedName>
    <definedName name="CLAIMS_RPT_PERIOD" localSheetId="11">#REF!</definedName>
    <definedName name="CLAIMS_RPT_PERIOD" localSheetId="12">#REF!</definedName>
    <definedName name="CLAIMS_RPT_PERIOD">#REF!</definedName>
    <definedName name="Client_Full_Name" localSheetId="8">#REF!</definedName>
    <definedName name="Client_Full_Name" localSheetId="0">Instructions!#REF!</definedName>
    <definedName name="Client_Full_Name" localSheetId="12">'[1]General Information'!$C$12</definedName>
    <definedName name="Client_Full_Name">'General Information'!$C$12</definedName>
    <definedName name="ClientName">#REF!</definedName>
    <definedName name="Column1" localSheetId="11">#REF!</definedName>
    <definedName name="Column1" localSheetId="12">#REF!</definedName>
    <definedName name="Column1">#REF!</definedName>
    <definedName name="Column10" localSheetId="11">#REF!</definedName>
    <definedName name="Column10" localSheetId="12">#REF!</definedName>
    <definedName name="Column10">#REF!</definedName>
    <definedName name="Column11" localSheetId="11">#REF!</definedName>
    <definedName name="Column11" localSheetId="12">#REF!</definedName>
    <definedName name="Column11">#REF!</definedName>
    <definedName name="Column12" localSheetId="11">#REF!</definedName>
    <definedName name="Column12" localSheetId="12">#REF!</definedName>
    <definedName name="Column12">#REF!</definedName>
    <definedName name="Column13" localSheetId="11">#REF!</definedName>
    <definedName name="Column13" localSheetId="12">#REF!</definedName>
    <definedName name="Column13">#REF!</definedName>
    <definedName name="Column14" localSheetId="11">#REF!</definedName>
    <definedName name="Column14" localSheetId="12">#REF!</definedName>
    <definedName name="Column14">#REF!</definedName>
    <definedName name="Column15" localSheetId="11">#REF!</definedName>
    <definedName name="Column15" localSheetId="12">#REF!</definedName>
    <definedName name="Column15">#REF!</definedName>
    <definedName name="Column16" localSheetId="11">#REF!</definedName>
    <definedName name="Column16" localSheetId="12">#REF!</definedName>
    <definedName name="Column16">#REF!</definedName>
    <definedName name="Column17" localSheetId="11">#REF!</definedName>
    <definedName name="Column17" localSheetId="12">#REF!</definedName>
    <definedName name="Column17">#REF!</definedName>
    <definedName name="Column18" localSheetId="11">#REF!</definedName>
    <definedName name="Column18" localSheetId="12">#REF!</definedName>
    <definedName name="Column18">#REF!</definedName>
    <definedName name="Column19" localSheetId="11">#REF!</definedName>
    <definedName name="Column19" localSheetId="12">#REF!</definedName>
    <definedName name="Column19">#REF!</definedName>
    <definedName name="Column2" localSheetId="2">"'Data Input Sheet'!$B$4:"&amp;ADDRESS((MATCH(BigNum,INDIRECT("'"&amp;"data input sheet"&amp;"'!B:B"))),2)</definedName>
    <definedName name="Column2" localSheetId="3">"'Data Input Sheet'!$B$4:"&amp;ADDRESS((MATCH([0]!BigNum,INDIRECT("'"&amp;"data input sheet"&amp;"'!B:B"))),2)</definedName>
    <definedName name="Column2" localSheetId="4">"'Data Input Sheet'!$B$4:"&amp;ADDRESS((MATCH(BigNum,INDIRECT("'"&amp;"data input sheet"&amp;"'!B:B"))),2)</definedName>
    <definedName name="Column2" localSheetId="5">"'Data Input Sheet'!$B$4:"&amp;ADDRESS((MATCH([0]!BigNum,INDIRECT("'"&amp;"data input sheet"&amp;"'!B:B"))),2)</definedName>
    <definedName name="Column2" localSheetId="6">"'Data Input Sheet'!$B$4:"&amp;ADDRESS((MATCH([0]!BigNum,INDIRECT("'"&amp;"data input sheet"&amp;"'!B:B"))),2)</definedName>
    <definedName name="Column2" localSheetId="7">"'Data Input Sheet'!$B$4:"&amp;ADDRESS((MATCH(BigNum,INDIRECT("'"&amp;"data input sheet"&amp;"'!B:B"))),2)</definedName>
    <definedName name="Column2" localSheetId="10">"'Data Input Sheet'!$B$4:"&amp;ADDRESS((MATCH(BigNum,INDIRECT("'"&amp;"data input sheet"&amp;"'!B:B"))),2)</definedName>
    <definedName name="Column2" localSheetId="11">"'Data Input Sheet'!$B$4:"&amp;ADDRESS((MATCH([0]!BigNum,INDIRECT("'"&amp;"data input sheet"&amp;"'!B:B"))),2)</definedName>
    <definedName name="Column2" localSheetId="8">"'Data Input Sheet'!$B$4:"&amp;ADDRESS((MATCH([0]!BigNum,INDIRECT("'"&amp;"data input sheet"&amp;"'!B:B"))),2)</definedName>
    <definedName name="Column2" localSheetId="1">"'Data Input Sheet'!$B$4:"&amp;ADDRESS((MATCH(BigNum,INDIRECT("'"&amp;"data input sheet"&amp;"'!B:B"))),2)</definedName>
    <definedName name="Column2" localSheetId="0">"'Data Input Sheet'!$B$4:"&amp;ADDRESS((MATCH([0]!BigNum,INDIRECT("'"&amp;"data input sheet"&amp;"'!B:B"))),2)</definedName>
    <definedName name="Column2" localSheetId="12">"'Data Input Sheet'!$B$4:"&amp;ADDRESS((MATCH(BigNum,INDIRECT("'"&amp;"data input sheet"&amp;"'!B:B"))),2)</definedName>
    <definedName name="Column2">"'Data Input Sheet'!$B$4:"&amp;ADDRESS((MATCH(BigNum,INDIRECT("'"&amp;"data input sheet"&amp;"'!B:B"))),2)</definedName>
    <definedName name="Column20" localSheetId="11">#REF!</definedName>
    <definedName name="Column20" localSheetId="12">#REF!</definedName>
    <definedName name="Column20">#REF!</definedName>
    <definedName name="Column21" localSheetId="11">#REF!</definedName>
    <definedName name="Column21" localSheetId="12">#REF!</definedName>
    <definedName name="Column21">#REF!</definedName>
    <definedName name="Column22" localSheetId="11">#REF!</definedName>
    <definedName name="Column22" localSheetId="12">#REF!</definedName>
    <definedName name="Column22">#REF!</definedName>
    <definedName name="Column23" localSheetId="11">#REF!</definedName>
    <definedName name="Column23" localSheetId="12">#REF!</definedName>
    <definedName name="Column23">#REF!</definedName>
    <definedName name="Column24" localSheetId="11">#REF!</definedName>
    <definedName name="Column24" localSheetId="12">#REF!</definedName>
    <definedName name="Column24">#REF!</definedName>
    <definedName name="Column25" localSheetId="11">#REF!</definedName>
    <definedName name="Column25" localSheetId="12">#REF!</definedName>
    <definedName name="Column25">#REF!</definedName>
    <definedName name="Column26" localSheetId="11">#REF!</definedName>
    <definedName name="Column26" localSheetId="12">#REF!</definedName>
    <definedName name="Column26">#REF!</definedName>
    <definedName name="Column27" localSheetId="11">#REF!</definedName>
    <definedName name="Column27" localSheetId="12">#REF!</definedName>
    <definedName name="Column27">#REF!</definedName>
    <definedName name="Column28" localSheetId="11">#REF!</definedName>
    <definedName name="Column28" localSheetId="12">#REF!</definedName>
    <definedName name="Column28">#REF!</definedName>
    <definedName name="Column29" localSheetId="11">#REF!</definedName>
    <definedName name="Column29" localSheetId="12">#REF!</definedName>
    <definedName name="Column29">#REF!</definedName>
    <definedName name="Column3" localSheetId="11">#REF!</definedName>
    <definedName name="Column3" localSheetId="12">#REF!</definedName>
    <definedName name="Column3">#REF!</definedName>
    <definedName name="Column30" localSheetId="11">#REF!</definedName>
    <definedName name="Column30" localSheetId="12">#REF!</definedName>
    <definedName name="Column30">#REF!</definedName>
    <definedName name="Column4" localSheetId="11">#REF!</definedName>
    <definedName name="Column4" localSheetId="12">#REF!</definedName>
    <definedName name="Column4">#REF!</definedName>
    <definedName name="Column5" localSheetId="11">#REF!</definedName>
    <definedName name="Column5" localSheetId="12">#REF!</definedName>
    <definedName name="Column5">#REF!</definedName>
    <definedName name="Column6" localSheetId="11">#REF!</definedName>
    <definedName name="Column6" localSheetId="12">#REF!</definedName>
    <definedName name="Column6">#REF!</definedName>
    <definedName name="Column7" localSheetId="11">#REF!</definedName>
    <definedName name="Column7" localSheetId="12">#REF!</definedName>
    <definedName name="Column7">#REF!</definedName>
    <definedName name="Column8" localSheetId="11">#REF!</definedName>
    <definedName name="Column8" localSheetId="12">#REF!</definedName>
    <definedName name="Column8">#REF!</definedName>
    <definedName name="Column9" localSheetId="11">#REF!</definedName>
    <definedName name="Column9" localSheetId="12">#REF!</definedName>
    <definedName name="Column9">#REF!</definedName>
    <definedName name="Comm"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6"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8"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Comm" localSheetId="12" hidden="1">{"Group Benefit Overview",#N/A,TRUE,"mblank";"Rate Summary",#N/A,TRUE,"mblank";"Census and Manual Rates",#N/A,TRUE,"mblank";"Site Rates",#N/A,TRUE,"mblank";"Experience Rates 1",#N/A,TRUE,"mblank";"Experience Rates 2",#N/A,TRUE,"mblank";"Summary of Rate Action",#N/A,TRUE,"mblank";"Employer Reports",#N/A,TRUE,"mblank"}</definedName>
    <definedName name="Comm" hidden="1">{"Group Benefit Overview",#N/A,TRUE,"mblank";"Rate Summary",#N/A,TRUE,"mblank";"Census and Manual Rates",#N/A,TRUE,"mblank";"Site Rates",#N/A,TRUE,"mblank";"Experience Rates 1",#N/A,TRUE,"mblank";"Experience Rates 2",#N/A,TRUE,"mblank";"Summary of Rate Action",#N/A,TRUE,"mblank";"Employer Reports",#N/A,TRUE,"mblank"}</definedName>
    <definedName name="COVERED" localSheetId="11">#REF!</definedName>
    <definedName name="COVERED" localSheetId="12">#REF!</definedName>
    <definedName name="COVERED">#REF!</definedName>
    <definedName name="cred" localSheetId="2" hidden="1">{#N/A,#N/A,FALSE,"COMB";#N/A,#N/A,FALSE,"HMO";#N/A,#N/A,FALSE,"PPO";#N/A,#N/A,FALSE,"COMP"}</definedName>
    <definedName name="cred" localSheetId="3" hidden="1">{#N/A,#N/A,FALSE,"COMB";#N/A,#N/A,FALSE,"HMO";#N/A,#N/A,FALSE,"PPO";#N/A,#N/A,FALSE,"COMP"}</definedName>
    <definedName name="cred" localSheetId="4" hidden="1">{#N/A,#N/A,FALSE,"COMB";#N/A,#N/A,FALSE,"HMO";#N/A,#N/A,FALSE,"PPO";#N/A,#N/A,FALSE,"COMP"}</definedName>
    <definedName name="cred" localSheetId="5" hidden="1">{#N/A,#N/A,FALSE,"COMB";#N/A,#N/A,FALSE,"HMO";#N/A,#N/A,FALSE,"PPO";#N/A,#N/A,FALSE,"COMP"}</definedName>
    <definedName name="cred" localSheetId="6" hidden="1">{#N/A,#N/A,FALSE,"COMB";#N/A,#N/A,FALSE,"HMO";#N/A,#N/A,FALSE,"PPO";#N/A,#N/A,FALSE,"COMP"}</definedName>
    <definedName name="cred" localSheetId="10" hidden="1">{#N/A,#N/A,FALSE,"COMB";#N/A,#N/A,FALSE,"HMO";#N/A,#N/A,FALSE,"PPO";#N/A,#N/A,FALSE,"COMP"}</definedName>
    <definedName name="cred" localSheetId="11" hidden="1">{#N/A,#N/A,FALSE,"COMB";#N/A,#N/A,FALSE,"HMO";#N/A,#N/A,FALSE,"PPO";#N/A,#N/A,FALSE,"COMP"}</definedName>
    <definedName name="cred" localSheetId="8" hidden="1">{#N/A,#N/A,FALSE,"COMB";#N/A,#N/A,FALSE,"HMO";#N/A,#N/A,FALSE,"PPO";#N/A,#N/A,FALSE,"COMP"}</definedName>
    <definedName name="cred" localSheetId="1" hidden="1">{#N/A,#N/A,FALSE,"COMB";#N/A,#N/A,FALSE,"HMO";#N/A,#N/A,FALSE,"PPO";#N/A,#N/A,FALSE,"COMP"}</definedName>
    <definedName name="cred" localSheetId="0" hidden="1">{#N/A,#N/A,FALSE,"COMB";#N/A,#N/A,FALSE,"HMO";#N/A,#N/A,FALSE,"PPO";#N/A,#N/A,FALSE,"COMP"}</definedName>
    <definedName name="cred" localSheetId="12" hidden="1">{#N/A,#N/A,FALSE,"COMB";#N/A,#N/A,FALSE,"HMO";#N/A,#N/A,FALSE,"PPO";#N/A,#N/A,FALSE,"COMP"}</definedName>
    <definedName name="cred" hidden="1">{#N/A,#N/A,FALSE,"COMB";#N/A,#N/A,FALSE,"HMO";#N/A,#N/A,FALSE,"PPO";#N/A,#N/A,FALSE,"COMP"}</definedName>
    <definedName name="d" localSheetId="2" hidden="1">{#N/A,#N/A,FALSE,"COMB";#N/A,#N/A,FALSE,"HMO";#N/A,#N/A,FALSE,"PPO";#N/A,#N/A,FALSE,"COMP"}</definedName>
    <definedName name="d" localSheetId="3" hidden="1">{#N/A,#N/A,FALSE,"COMB";#N/A,#N/A,FALSE,"HMO";#N/A,#N/A,FALSE,"PPO";#N/A,#N/A,FALSE,"COMP"}</definedName>
    <definedName name="d" localSheetId="4" hidden="1">{#N/A,#N/A,FALSE,"COMB";#N/A,#N/A,FALSE,"HMO";#N/A,#N/A,FALSE,"PPO";#N/A,#N/A,FALSE,"COMP"}</definedName>
    <definedName name="d" localSheetId="5" hidden="1">{#N/A,#N/A,FALSE,"COMB";#N/A,#N/A,FALSE,"HMO";#N/A,#N/A,FALSE,"PPO";#N/A,#N/A,FALSE,"COMP"}</definedName>
    <definedName name="d" localSheetId="6" hidden="1">{#N/A,#N/A,FALSE,"COMB";#N/A,#N/A,FALSE,"HMO";#N/A,#N/A,FALSE,"PPO";#N/A,#N/A,FALSE,"COMP"}</definedName>
    <definedName name="d" localSheetId="10" hidden="1">{#N/A,#N/A,FALSE,"COMB";#N/A,#N/A,FALSE,"HMO";#N/A,#N/A,FALSE,"PPO";#N/A,#N/A,FALSE,"COMP"}</definedName>
    <definedName name="d" localSheetId="11" hidden="1">{#N/A,#N/A,FALSE,"COMB";#N/A,#N/A,FALSE,"HMO";#N/A,#N/A,FALSE,"PPO";#N/A,#N/A,FALSE,"COMP"}</definedName>
    <definedName name="d" localSheetId="8" hidden="1">{#N/A,#N/A,FALSE,"COMB";#N/A,#N/A,FALSE,"HMO";#N/A,#N/A,FALSE,"PPO";#N/A,#N/A,FALSE,"COMP"}</definedName>
    <definedName name="d" localSheetId="1" hidden="1">{#N/A,#N/A,FALSE,"COMB";#N/A,#N/A,FALSE,"HMO";#N/A,#N/A,FALSE,"PPO";#N/A,#N/A,FALSE,"COMP"}</definedName>
    <definedName name="d" localSheetId="0" hidden="1">{#N/A,#N/A,FALSE,"COMB";#N/A,#N/A,FALSE,"HMO";#N/A,#N/A,FALSE,"PPO";#N/A,#N/A,FALSE,"COMP"}</definedName>
    <definedName name="d" localSheetId="12" hidden="1">{#N/A,#N/A,FALSE,"COMB";#N/A,#N/A,FALSE,"HMO";#N/A,#N/A,FALSE,"PPO";#N/A,#N/A,FALSE,"COMP"}</definedName>
    <definedName name="d" hidden="1">{#N/A,#N/A,FALSE,"COMB";#N/A,#N/A,FALSE,"HMO";#N/A,#N/A,FALSE,"PPO";#N/A,#N/A,FALSE,"COMP"}</definedName>
    <definedName name="_xlnm.Database" localSheetId="11">#REF!</definedName>
    <definedName name="_xlnm.Database" localSheetId="12">#REF!</definedName>
    <definedName name="_xlnm.Database">#REF!</definedName>
    <definedName name="DELEGWP">#REF!</definedName>
    <definedName name="delete" localSheetId="2" hidden="1">{#N/A,#N/A,FALSE,"COMB";#N/A,#N/A,FALSE,"HMO";#N/A,#N/A,FALSE,"PPO";#N/A,#N/A,FALSE,"COMP"}</definedName>
    <definedName name="delete" localSheetId="3" hidden="1">{#N/A,#N/A,FALSE,"COMB";#N/A,#N/A,FALSE,"HMO";#N/A,#N/A,FALSE,"PPO";#N/A,#N/A,FALSE,"COMP"}</definedName>
    <definedName name="delete" localSheetId="4" hidden="1">{#N/A,#N/A,FALSE,"COMB";#N/A,#N/A,FALSE,"HMO";#N/A,#N/A,FALSE,"PPO";#N/A,#N/A,FALSE,"COMP"}</definedName>
    <definedName name="delete" localSheetId="5" hidden="1">{#N/A,#N/A,FALSE,"COMB";#N/A,#N/A,FALSE,"HMO";#N/A,#N/A,FALSE,"PPO";#N/A,#N/A,FALSE,"COMP"}</definedName>
    <definedName name="delete" localSheetId="6" hidden="1">{#N/A,#N/A,FALSE,"COMB";#N/A,#N/A,FALSE,"HMO";#N/A,#N/A,FALSE,"PPO";#N/A,#N/A,FALSE,"COMP"}</definedName>
    <definedName name="delete" localSheetId="10" hidden="1">{#N/A,#N/A,FALSE,"COMB";#N/A,#N/A,FALSE,"HMO";#N/A,#N/A,FALSE,"PPO";#N/A,#N/A,FALSE,"COMP"}</definedName>
    <definedName name="delete" localSheetId="11" hidden="1">{#N/A,#N/A,FALSE,"COMB";#N/A,#N/A,FALSE,"HMO";#N/A,#N/A,FALSE,"PPO";#N/A,#N/A,FALSE,"COMP"}</definedName>
    <definedName name="delete" localSheetId="8" hidden="1">{#N/A,#N/A,FALSE,"COMB";#N/A,#N/A,FALSE,"HMO";#N/A,#N/A,FALSE,"PPO";#N/A,#N/A,FALSE,"COMP"}</definedName>
    <definedName name="delete" localSheetId="1" hidden="1">{#N/A,#N/A,FALSE,"COMB";#N/A,#N/A,FALSE,"HMO";#N/A,#N/A,FALSE,"PPO";#N/A,#N/A,FALSE,"COMP"}</definedName>
    <definedName name="delete" localSheetId="0" hidden="1">{#N/A,#N/A,FALSE,"COMB";#N/A,#N/A,FALSE,"HMO";#N/A,#N/A,FALSE,"PPO";#N/A,#N/A,FALSE,"COMP"}</definedName>
    <definedName name="delete" localSheetId="12" hidden="1">{#N/A,#N/A,FALSE,"COMB";#N/A,#N/A,FALSE,"HMO";#N/A,#N/A,FALSE,"PPO";#N/A,#N/A,FALSE,"COMP"}</definedName>
    <definedName name="delete" hidden="1">{#N/A,#N/A,FALSE,"COMB";#N/A,#N/A,FALSE,"HMO";#N/A,#N/A,FALSE,"PPO";#N/A,#N/A,FALSE,"COMP"}</definedName>
    <definedName name="DHMODisruption" localSheetId="2">#REF!</definedName>
    <definedName name="DHMODisruption" localSheetId="7">#REF!</definedName>
    <definedName name="DHMODisruption" localSheetId="9">#REF!</definedName>
    <definedName name="DHMODisruption" localSheetId="8">#REF!</definedName>
    <definedName name="DHMODisruption">#REF!</definedName>
    <definedName name="drugstore" localSheetId="11">#REF!</definedName>
    <definedName name="drugstore" localSheetId="12">#REF!</definedName>
    <definedName name="drugstore">#REF!</definedName>
    <definedName name="EEC" localSheetId="11">#REF!</definedName>
    <definedName name="EEC" localSheetId="12">#REF!</definedName>
    <definedName name="EEC">#REF!</definedName>
    <definedName name="EGWPYN">#REF!</definedName>
    <definedName name="ExpirationDate" hidden="1">40739</definedName>
    <definedName name="FACILITY" localSheetId="11">#REF!</definedName>
    <definedName name="FACILITY" localSheetId="12">#REF!</definedName>
    <definedName name="FACILITY">#REF!</definedName>
    <definedName name="Fee_Titles" localSheetId="11">#REF!,#REF!,#REF!,#REF!,#REF!</definedName>
    <definedName name="Fee_Titles" localSheetId="12">#REF!,#REF!,#REF!,#REF!,#REF!</definedName>
    <definedName name="Fee_Titles">#REF!,#REF!,#REF!,#REF!,#REF!</definedName>
    <definedName name="FINAL" localSheetId="2">#REF!</definedName>
    <definedName name="FINAL" localSheetId="7">#REF!</definedName>
    <definedName name="FINAL" localSheetId="9">#REF!</definedName>
    <definedName name="FINAL" localSheetId="8">#REF!</definedName>
    <definedName name="FINAL">#REF!</definedName>
    <definedName name="Funding_Status" localSheetId="0">Instructions!#REF!</definedName>
    <definedName name="Funding_Status">'General Information'!$C$15</definedName>
    <definedName name="geo_load" localSheetId="11">#REF!</definedName>
    <definedName name="geo_load" localSheetId="12">#REF!</definedName>
    <definedName name="geo_load">#REF!</definedName>
    <definedName name="g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6"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8"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12" hidden="1">{"Group Benefit Overview",#N/A,TRUE,"mblank";"Rate Summary",#N/A,TRUE,"mblank";"Census and Manual Rates",#N/A,TRUE,"mblank";"Site Rates",#N/A,TRUE,"mblank";"Experience Rates 1",#N/A,TRUE,"mblank";"Experience Rates 2",#N/A,TRUE,"mblank";"Summary of Rate Action",#N/A,TRUE,"mblank";"Employer Reports",#N/A,TRUE,"mblank"}</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NSO" localSheetId="11">#REF!</definedName>
    <definedName name="GNSO" localSheetId="12">#REF!</definedName>
    <definedName name="GNSO">#REF!</definedName>
    <definedName name="HeaderRow" localSheetId="11">#REF!</definedName>
    <definedName name="HeaderRow" localSheetId="12">#REF!</definedName>
    <definedName name="HeaderRow">#REF!</definedName>
    <definedName name="Hospital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6"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8"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localSheetId="12"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s" hidden="1">{"Group Benefit Overview",#N/A,TRUE,"mblank";"Rate Summary",#N/A,TRUE,"mblank";"Census and Manual Rates",#N/A,TRUE,"mblank";"Site Rates",#N/A,TRUE,"mblank";"Experience Rates 1",#N/A,TRUE,"mblank";"Experience Rates 2",#N/A,TRUE,"mblank";"Summary of Rate Action",#N/A,TRUE,"mblank";"Employer Reports",#N/A,TRUE,"mblank"}</definedName>
    <definedName name="Incumbent_Name" localSheetId="0">Instructions!#REF!</definedName>
    <definedName name="Incumbent_Name" localSheetId="12">'[1]General Information'!#REF!</definedName>
    <definedName name="Incumbent_Name">'General Information'!#REF!</definedName>
    <definedName name="Incumbent_Network" localSheetId="8">#REF!</definedName>
    <definedName name="Incumbent_Network" localSheetId="0">Instructions!#REF!</definedName>
    <definedName name="Incumbent_Network" localSheetId="12">'[1]General Information'!#REF!</definedName>
    <definedName name="Incumbent_Network">'General Information'!#REF!</definedName>
    <definedName name="Job_Number" localSheetId="11">#REF!</definedName>
    <definedName name="Job_Number" localSheetId="12">#REF!</definedName>
    <definedName name="Job_Number">#REF!</definedName>
    <definedName name="Job_Submitter" localSheetId="11">#REF!</definedName>
    <definedName name="Job_Submitter" localSheetId="12">#REF!</definedName>
    <definedName name="Job_Submitter">#REF!</definedName>
    <definedName name="Large_Claimant_Stored_Process" localSheetId="11">#REF!</definedName>
    <definedName name="Large_Claimant_Stored_Process" localSheetId="12">#REF!</definedName>
    <definedName name="Large_Claimant_Stored_Process">#REF!</definedName>
    <definedName name="Logo" localSheetId="2">#REF!</definedName>
    <definedName name="Logo" localSheetId="7">#REF!</definedName>
    <definedName name="Logo" localSheetId="9">#REF!</definedName>
    <definedName name="Logo" localSheetId="8">#REF!</definedName>
    <definedName name="Logo">#REF!</definedName>
    <definedName name="LOURDES" localSheetId="2" hidden="1">{#N/A,#N/A,FALSE,"Cosmos Report"}</definedName>
    <definedName name="LOURDES" localSheetId="3" hidden="1">{#N/A,#N/A,FALSE,"Cosmos Report"}</definedName>
    <definedName name="LOURDES" localSheetId="4" hidden="1">{#N/A,#N/A,FALSE,"Cosmos Report"}</definedName>
    <definedName name="LOURDES" localSheetId="5" hidden="1">{#N/A,#N/A,FALSE,"Cosmos Report"}</definedName>
    <definedName name="LOURDES" localSheetId="6" hidden="1">{#N/A,#N/A,FALSE,"Cosmos Report"}</definedName>
    <definedName name="LOURDES" localSheetId="10" hidden="1">{#N/A,#N/A,FALSE,"Cosmos Report"}</definedName>
    <definedName name="LOURDES" localSheetId="11" hidden="1">{#N/A,#N/A,FALSE,"Cosmos Report"}</definedName>
    <definedName name="LOURDES" localSheetId="8" hidden="1">{#N/A,#N/A,FALSE,"Cosmos Report"}</definedName>
    <definedName name="LOURDES" localSheetId="1" hidden="1">{#N/A,#N/A,FALSE,"Cosmos Report"}</definedName>
    <definedName name="LOURDES" localSheetId="0" hidden="1">{#N/A,#N/A,FALSE,"Cosmos Report"}</definedName>
    <definedName name="LOURDES" localSheetId="12" hidden="1">{#N/A,#N/A,FALSE,"Cosmos Report"}</definedName>
    <definedName name="LOURDES" hidden="1">{#N/A,#N/A,FALSE,"Cosmos Report"}</definedName>
    <definedName name="MAX_CLAIMANTS_AMT" localSheetId="11">#REF!</definedName>
    <definedName name="MAX_CLAIMANTS_AMT" localSheetId="12">#REF!</definedName>
    <definedName name="MAX_CLAIMANTS_AMT">#REF!</definedName>
    <definedName name="Mike" localSheetId="11">#REF!</definedName>
    <definedName name="Mike" localSheetId="12">#REF!</definedName>
    <definedName name="Mike">#REF!</definedName>
    <definedName name="name" localSheetId="11">#REF!</definedName>
    <definedName name="name" localSheetId="12">#REF!</definedName>
    <definedName name="name">#REF!</definedName>
    <definedName name="NbrOfYrs">#REF!</definedName>
    <definedName name="NTWK_SERV_AREA" localSheetId="11">#REF!</definedName>
    <definedName name="NTWK_SERV_AREA" localSheetId="12">#REF!</definedName>
    <definedName name="NTWK_SERV_AREA">#REF!</definedName>
    <definedName name="Occ_Load" localSheetId="11">#REF!</definedName>
    <definedName name="Occ_Load" localSheetId="12">#REF!</definedName>
    <definedName name="Occ_Load">#REF!</definedName>
    <definedName name="optratesa" localSheetId="2" hidden="1">{#N/A,#N/A,FALSE,"COMB";#N/A,#N/A,FALSE,"HMO";#N/A,#N/A,FALSE,"PPO";#N/A,#N/A,FALSE,"COMP"}</definedName>
    <definedName name="optratesa" localSheetId="3" hidden="1">{#N/A,#N/A,FALSE,"COMB";#N/A,#N/A,FALSE,"HMO";#N/A,#N/A,FALSE,"PPO";#N/A,#N/A,FALSE,"COMP"}</definedName>
    <definedName name="optratesa" localSheetId="4" hidden="1">{#N/A,#N/A,FALSE,"COMB";#N/A,#N/A,FALSE,"HMO";#N/A,#N/A,FALSE,"PPO";#N/A,#N/A,FALSE,"COMP"}</definedName>
    <definedName name="optratesa" localSheetId="5" hidden="1">{#N/A,#N/A,FALSE,"COMB";#N/A,#N/A,FALSE,"HMO";#N/A,#N/A,FALSE,"PPO";#N/A,#N/A,FALSE,"COMP"}</definedName>
    <definedName name="optratesa" localSheetId="6" hidden="1">{#N/A,#N/A,FALSE,"COMB";#N/A,#N/A,FALSE,"HMO";#N/A,#N/A,FALSE,"PPO";#N/A,#N/A,FALSE,"COMP"}</definedName>
    <definedName name="optratesa" localSheetId="10" hidden="1">{#N/A,#N/A,FALSE,"COMB";#N/A,#N/A,FALSE,"HMO";#N/A,#N/A,FALSE,"PPO";#N/A,#N/A,FALSE,"COMP"}</definedName>
    <definedName name="optratesa" localSheetId="11" hidden="1">{#N/A,#N/A,FALSE,"COMB";#N/A,#N/A,FALSE,"HMO";#N/A,#N/A,FALSE,"PPO";#N/A,#N/A,FALSE,"COMP"}</definedName>
    <definedName name="optratesa" localSheetId="8" hidden="1">{#N/A,#N/A,FALSE,"COMB";#N/A,#N/A,FALSE,"HMO";#N/A,#N/A,FALSE,"PPO";#N/A,#N/A,FALSE,"COMP"}</definedName>
    <definedName name="optratesa" localSheetId="1" hidden="1">{#N/A,#N/A,FALSE,"COMB";#N/A,#N/A,FALSE,"HMO";#N/A,#N/A,FALSE,"PPO";#N/A,#N/A,FALSE,"COMP"}</definedName>
    <definedName name="optratesa" localSheetId="0" hidden="1">{#N/A,#N/A,FALSE,"COMB";#N/A,#N/A,FALSE,"HMO";#N/A,#N/A,FALSE,"PPO";#N/A,#N/A,FALSE,"COMP"}</definedName>
    <definedName name="optratesa" localSheetId="12" hidden="1">{#N/A,#N/A,FALSE,"COMB";#N/A,#N/A,FALSE,"HMO";#N/A,#N/A,FALSE,"PPO";#N/A,#N/A,FALSE,"COMP"}</definedName>
    <definedName name="optratesa" hidden="1">{#N/A,#N/A,FALSE,"COMB";#N/A,#N/A,FALSE,"HMO";#N/A,#N/A,FALSE,"PPO";#N/A,#N/A,FALSE,"COMP"}</definedName>
    <definedName name="P">#REF!</definedName>
    <definedName name="PLANSPONSOR" localSheetId="11">#REF!</definedName>
    <definedName name="PLANSPONSOR" localSheetId="12">#REF!</definedName>
    <definedName name="PLANSPONSOR">#REF!</definedName>
    <definedName name="Policy_Effective_Date">'[2]General Information'!$C$16</definedName>
    <definedName name="Policy_Year" localSheetId="0">Instructions!#REF!</definedName>
    <definedName name="Policy_Year" localSheetId="12">'[1]General Information'!$C$13</definedName>
    <definedName name="Policy_Year">'General Information'!$C$13</definedName>
    <definedName name="PolicyName" localSheetId="11">#REF!</definedName>
    <definedName name="PolicyName" localSheetId="12">#REF!</definedName>
    <definedName name="PolicyName">#REF!</definedName>
    <definedName name="PolicyNumber" localSheetId="11">#REF!</definedName>
    <definedName name="PolicyNumber" localSheetId="12">#REF!</definedName>
    <definedName name="PolicyNumber">#REF!</definedName>
    <definedName name="PPODisruption" localSheetId="2">#REF!</definedName>
    <definedName name="PPODisruption" localSheetId="9">#REF!</definedName>
    <definedName name="PPODisruption">#REF!</definedName>
    <definedName name="print" localSheetId="11">#REF!</definedName>
    <definedName name="print" localSheetId="12">#REF!</definedName>
    <definedName name="print">#REF!</definedName>
    <definedName name="_xlnm.Print_Area" localSheetId="2">'1| Self Funded Fees'!$B$1:$H$52</definedName>
    <definedName name="_xlnm.Print_Area" localSheetId="3">'2|Fully Insured_Rate Exhibit_A'!$B$1:$G$43</definedName>
    <definedName name="_xlnm.Print_Area" localSheetId="4">'2|Fully Insured_Rate Exhibit_B'!$B$1:$G$46</definedName>
    <definedName name="_xlnm.Print_Area" localSheetId="5">'2|Fully Insured_Rate Exhibit_C'!$B$1:$G$48</definedName>
    <definedName name="_xlnm.Print_Area" localSheetId="6">'2|Fully Insured_Rate Exhibit_D'!$B$1:$G$50</definedName>
    <definedName name="_xlnm.Print_Area" localSheetId="7">'3|Benefit Summary'!$B$1:$F$75</definedName>
    <definedName name="_xlnm.Print_Area" localSheetId="9">#REF!</definedName>
    <definedName name="_xlnm.Print_Area" localSheetId="10">'5|ProviderCounts_A'!$B$1:$F$39</definedName>
    <definedName name="_xlnm.Print_Area" localSheetId="11">'Credits and Allowances'!$B$1:$E$29</definedName>
    <definedName name="_xlnm.Print_Area" localSheetId="8">'Fee Schedule'!$B$1:$D$48</definedName>
    <definedName name="_xlnm.Print_Area" localSheetId="1">'General Information'!$B$1:$G$50</definedName>
    <definedName name="_xlnm.Print_Area" localSheetId="0">Instructions!$B$1:$G$28</definedName>
    <definedName name="_xlnm.Print_Area" localSheetId="12">'Performance Guarantees'!$A$1:$D$62</definedName>
    <definedName name="_xlnm.Print_Area">#REF!</definedName>
    <definedName name="Print_Area_MI" localSheetId="11">#REF!</definedName>
    <definedName name="Print_Area_MI" localSheetId="12">#REF!</definedName>
    <definedName name="Print_Area_MI">#REF!</definedName>
    <definedName name="_xlnm.Print_Titles" localSheetId="11">'Credits and Allowances'!#REF!</definedName>
    <definedName name="_xlnm.Print_Titles" localSheetId="12">'Performance Guarantees'!#REF!</definedName>
    <definedName name="PRODUCT" localSheetId="11">#REF!</definedName>
    <definedName name="PRODUCT" localSheetId="12">#REF!</definedName>
    <definedName name="PRODUCT">#REF!</definedName>
    <definedName name="ProductName" localSheetId="11">#REF!</definedName>
    <definedName name="ProductName" localSheetId="12">#REF!</definedName>
    <definedName name="ProductName">#REF!</definedName>
    <definedName name="Project_Name" localSheetId="0">Instructions!#REF!</definedName>
    <definedName name="Project_Name" localSheetId="12">'[1]General Information'!#REF!</definedName>
    <definedName name="Project_Name">'General Information'!#REF!</definedName>
    <definedName name="q_Disruption_VSP_Choice" localSheetId="11">#REF!</definedName>
    <definedName name="q_Disruption_VSP_Choice" localSheetId="12">#REF!</definedName>
    <definedName name="q_Disruption_VSP_Choice">#REF!</definedName>
    <definedName name="ReportBasis" localSheetId="11">#REF!</definedName>
    <definedName name="ReportBasis" localSheetId="12">#REF!</definedName>
    <definedName name="ReportBasis">#REF!</definedName>
    <definedName name="ReportDate" localSheetId="11">#REF!</definedName>
    <definedName name="ReportDate" localSheetId="12">#REF!</definedName>
    <definedName name="ReportDate">#REF!</definedName>
    <definedName name="ReportFica" localSheetId="11">#REF!</definedName>
    <definedName name="ReportFica" localSheetId="12">#REF!</definedName>
    <definedName name="ReportFica">#REF!</definedName>
    <definedName name="RPT_END_DATE" localSheetId="11">#REF!</definedName>
    <definedName name="RPT_END_DATE" localSheetId="12">#REF!</definedName>
    <definedName name="RPT_END_DATE">#REF!</definedName>
    <definedName name="RPT_PROCESS_END_DATE" localSheetId="11">#REF!</definedName>
    <definedName name="RPT_PROCESS_END_DATE" localSheetId="12">#REF!</definedName>
    <definedName name="RPT_PROCESS_END_DATE">#REF!</definedName>
    <definedName name="RPT_PROCESS_START_DATE" localSheetId="11">#REF!</definedName>
    <definedName name="RPT_PROCESS_START_DATE" localSheetId="12">#REF!</definedName>
    <definedName name="RPT_PROCESS_START_DATE">#REF!</definedName>
    <definedName name="RPT_START_DATE" localSheetId="11">#REF!</definedName>
    <definedName name="RPT_START_DATE" localSheetId="12">#REF!</definedName>
    <definedName name="RPT_START_DATE">#REF!</definedName>
    <definedName name="Run_Date" localSheetId="11">#REF!</definedName>
    <definedName name="Run_Date" localSheetId="12">#REF!</definedName>
    <definedName name="Run_Date">#REF!</definedName>
    <definedName name="SDChart" localSheetId="11">OFFSET(#REF!,-#REF!+1,0,#REF!,1)</definedName>
    <definedName name="SDChart" localSheetId="12">OFFSET(#REF!,-#REF!+1,0,#REF!,1)</definedName>
    <definedName name="SDChart">OFFSET(#REF!,-#REF!+1,0,#REF!,1)</definedName>
    <definedName name="SDDate" localSheetId="11">OFFSET(#REF!,-#REF!+1,0,#REF!,1)</definedName>
    <definedName name="SDDate" localSheetId="12">OFFSET(#REF!,-#REF!+1,0,#REF!,1)</definedName>
    <definedName name="SDDate">OFFSET(#REF!,-#REF!+1,0,#REF!,1)</definedName>
    <definedName name="Specific_Deductible_Level" localSheetId="11">#REF!</definedName>
    <definedName name="Specific_Deductible_Level" localSheetId="12">#REF!</definedName>
    <definedName name="Specific_Deductible_Level">#REF!</definedName>
    <definedName name="SQLCODEOUT" localSheetId="11">#REF!</definedName>
    <definedName name="SQLCODEOUT" localSheetId="12">#REF!</definedName>
    <definedName name="SQLCODEOUT">#REF!</definedName>
    <definedName name="TableName">"Dummy"</definedName>
    <definedName name="Test" localSheetId="11">CELL("address",INDEX(#REF!,MATCH(TRUE,#REF!&lt;&gt;0,0)))</definedName>
    <definedName name="Test" localSheetId="12">CELL("address",INDEX(#REF!,MATCH(TRUE,#REF!&lt;&gt;0,0)))</definedName>
    <definedName name="Test">CELL("address",INDEX(#REF!,MATCH(TRUE,#REF!&lt;&gt;0,0)))</definedName>
    <definedName name="TextLine1" localSheetId="11">#REF!</definedName>
    <definedName name="TextLine1" localSheetId="12">#REF!</definedName>
    <definedName name="TextLine1">#REF!</definedName>
    <definedName name="TextLine2" localSheetId="11">#REF!</definedName>
    <definedName name="TextLine2" localSheetId="12">#REF!</definedName>
    <definedName name="TextLine2">#REF!</definedName>
    <definedName name="tif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6"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8"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tiff" localSheetId="12" hidden="1">{"Group Benefit Overview",#N/A,TRUE,"mblank";"Rate Summary",#N/A,TRUE,"mblank";"Census and Manual Rates",#N/A,TRUE,"mblank";"Site Rates",#N/A,TRUE,"mblank";"Experience Rates 1",#N/A,TRUE,"mblank";"Experience Rates 2",#N/A,TRUE,"mblank";"Summary of Rate Action",#N/A,TRUE,"mblank";"Employer Reports",#N/A,TRUE,"mblank"}</definedName>
    <definedName name="tiff" hidden="1">{"Group Benefit Overview",#N/A,TRUE,"mblank";"Rate Summary",#N/A,TRUE,"mblank";"Census and Manual Rates",#N/A,TRUE,"mblank";"Site Rates",#N/A,TRUE,"mblank";"Experience Rates 1",#N/A,TRUE,"mblank";"Experience Rates 2",#N/A,TRUE,"mblank";"Summary of Rate Action",#N/A,TRUE,"mblank";"Employer Reports",#N/A,TRUE,"mblank"}</definedName>
    <definedName name="TotalRow" localSheetId="11">#REF!</definedName>
    <definedName name="TotalRow" localSheetId="12">#REF!</definedName>
    <definedName name="TotalRow">#REF!</definedName>
    <definedName name="UniqList" localSheetId="11">OFFSET(INDEX(#REF!,MATCH(TRUE,#REF!&lt;&gt;0,0)),0,0,#REF!,1)</definedName>
    <definedName name="UniqList" localSheetId="12">OFFSET(INDEX(#REF!,MATCH(TRUE,#REF!&lt;&gt;0,0)),0,0,#REF!,1)</definedName>
    <definedName name="UniqList">OFFSET(INDEX(#REF!,MATCH(TRUE,#REF!&lt;&gt;0,0)),0,0,#REF!,1)</definedName>
    <definedName name="wrn.1998._.Renewal." localSheetId="2" hidden="1">{#N/A,#N/A,TRUE,"B&amp;M Med";#N/A,#N/A,TRUE,"CMED";#N/A,#N/A,TRUE,"Dental";#N/A,#N/A,TRUE,"Dev_Fund";#N/A,#N/A,TRUE,"SFGP Factor Calculation";#N/A,#N/A,TRUE,"Summary of Monthly Billing"}</definedName>
    <definedName name="wrn.1998._.Renewal." localSheetId="3" hidden="1">{#N/A,#N/A,TRUE,"B&amp;M Med";#N/A,#N/A,TRUE,"CMED";#N/A,#N/A,TRUE,"Dental";#N/A,#N/A,TRUE,"Dev_Fund";#N/A,#N/A,TRUE,"SFGP Factor Calculation";#N/A,#N/A,TRUE,"Summary of Monthly Billing"}</definedName>
    <definedName name="wrn.1998._.Renewal." localSheetId="4" hidden="1">{#N/A,#N/A,TRUE,"B&amp;M Med";#N/A,#N/A,TRUE,"CMED";#N/A,#N/A,TRUE,"Dental";#N/A,#N/A,TRUE,"Dev_Fund";#N/A,#N/A,TRUE,"SFGP Factor Calculation";#N/A,#N/A,TRUE,"Summary of Monthly Billing"}</definedName>
    <definedName name="wrn.1998._.Renewal." localSheetId="5" hidden="1">{#N/A,#N/A,TRUE,"B&amp;M Med";#N/A,#N/A,TRUE,"CMED";#N/A,#N/A,TRUE,"Dental";#N/A,#N/A,TRUE,"Dev_Fund";#N/A,#N/A,TRUE,"SFGP Factor Calculation";#N/A,#N/A,TRUE,"Summary of Monthly Billing"}</definedName>
    <definedName name="wrn.1998._.Renewal." localSheetId="6" hidden="1">{#N/A,#N/A,TRUE,"B&amp;M Med";#N/A,#N/A,TRUE,"CMED";#N/A,#N/A,TRUE,"Dental";#N/A,#N/A,TRUE,"Dev_Fund";#N/A,#N/A,TRUE,"SFGP Factor Calculation";#N/A,#N/A,TRUE,"Summary of Monthly Billing"}</definedName>
    <definedName name="wrn.1998._.Renewal." localSheetId="10" hidden="1">{#N/A,#N/A,TRUE,"B&amp;M Med";#N/A,#N/A,TRUE,"CMED";#N/A,#N/A,TRUE,"Dental";#N/A,#N/A,TRUE,"Dev_Fund";#N/A,#N/A,TRUE,"SFGP Factor Calculation";#N/A,#N/A,TRUE,"Summary of Monthly Billing"}</definedName>
    <definedName name="wrn.1998._.Renewal." localSheetId="11" hidden="1">{#N/A,#N/A,TRUE,"B&amp;M Med";#N/A,#N/A,TRUE,"CMED";#N/A,#N/A,TRUE,"Dental";#N/A,#N/A,TRUE,"Dev_Fund";#N/A,#N/A,TRUE,"SFGP Factor Calculation";#N/A,#N/A,TRUE,"Summary of Monthly Billing"}</definedName>
    <definedName name="wrn.1998._.Renewal." localSheetId="8" hidden="1">{#N/A,#N/A,TRUE,"B&amp;M Med";#N/A,#N/A,TRUE,"CMED";#N/A,#N/A,TRUE,"Dental";#N/A,#N/A,TRUE,"Dev_Fund";#N/A,#N/A,TRUE,"SFGP Factor Calculation";#N/A,#N/A,TRUE,"Summary of Monthly Billing"}</definedName>
    <definedName name="wrn.1998._.Renewal." localSheetId="1" hidden="1">{#N/A,#N/A,TRUE,"B&amp;M Med";#N/A,#N/A,TRUE,"CMED";#N/A,#N/A,TRUE,"Dental";#N/A,#N/A,TRUE,"Dev_Fund";#N/A,#N/A,TRUE,"SFGP Factor Calculation";#N/A,#N/A,TRUE,"Summary of Monthly Billing"}</definedName>
    <definedName name="wrn.1998._.Renewal." localSheetId="0" hidden="1">{#N/A,#N/A,TRUE,"B&amp;M Med";#N/A,#N/A,TRUE,"CMED";#N/A,#N/A,TRUE,"Dental";#N/A,#N/A,TRUE,"Dev_Fund";#N/A,#N/A,TRUE,"SFGP Factor Calculation";#N/A,#N/A,TRUE,"Summary of Monthly Billing"}</definedName>
    <definedName name="wrn.1998._.Renewal." localSheetId="1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pproval." localSheetId="2" hidden="1">{#N/A,#N/A,FALSE,"Approval Form"}</definedName>
    <definedName name="wrn.Approval." localSheetId="3" hidden="1">{#N/A,#N/A,FALSE,"Approval Form"}</definedName>
    <definedName name="wrn.Approval." localSheetId="4" hidden="1">{#N/A,#N/A,FALSE,"Approval Form"}</definedName>
    <definedName name="wrn.Approval." localSheetId="5" hidden="1">{#N/A,#N/A,FALSE,"Approval Form"}</definedName>
    <definedName name="wrn.Approval." localSheetId="6" hidden="1">{#N/A,#N/A,FALSE,"Approval Form"}</definedName>
    <definedName name="wrn.Approval." localSheetId="10" hidden="1">{#N/A,#N/A,FALSE,"Approval Form"}</definedName>
    <definedName name="wrn.Approval." localSheetId="11" hidden="1">{#N/A,#N/A,FALSE,"Approval Form"}</definedName>
    <definedName name="wrn.Approval." localSheetId="8" hidden="1">{#N/A,#N/A,FALSE,"Approval Form"}</definedName>
    <definedName name="wrn.Approval." localSheetId="1" hidden="1">{#N/A,#N/A,FALSE,"Approval Form"}</definedName>
    <definedName name="wrn.Approval." localSheetId="0" hidden="1">{#N/A,#N/A,FALSE,"Approval Form"}</definedName>
    <definedName name="wrn.Approval." localSheetId="12" hidden="1">{#N/A,#N/A,FALSE,"Approval Form"}</definedName>
    <definedName name="wrn.Approval." hidden="1">{#N/A,#N/A,FALSE,"Approval Form"}</definedName>
    <definedName name="wrn.Approval2." localSheetId="2" hidden="1">{#N/A,#N/A,FALSE,"Approval2"}</definedName>
    <definedName name="wrn.Approval2." localSheetId="3" hidden="1">{#N/A,#N/A,FALSE,"Approval2"}</definedName>
    <definedName name="wrn.Approval2." localSheetId="4" hidden="1">{#N/A,#N/A,FALSE,"Approval2"}</definedName>
    <definedName name="wrn.Approval2." localSheetId="5" hidden="1">{#N/A,#N/A,FALSE,"Approval2"}</definedName>
    <definedName name="wrn.Approval2." localSheetId="6" hidden="1">{#N/A,#N/A,FALSE,"Approval2"}</definedName>
    <definedName name="wrn.Approval2." localSheetId="10" hidden="1">{#N/A,#N/A,FALSE,"Approval2"}</definedName>
    <definedName name="wrn.Approval2." localSheetId="11" hidden="1">{#N/A,#N/A,FALSE,"Approval2"}</definedName>
    <definedName name="wrn.Approval2." localSheetId="8" hidden="1">{#N/A,#N/A,FALSE,"Approval2"}</definedName>
    <definedName name="wrn.Approval2." localSheetId="1" hidden="1">{#N/A,#N/A,FALSE,"Approval2"}</definedName>
    <definedName name="wrn.Approval2." localSheetId="0" hidden="1">{#N/A,#N/A,FALSE,"Approval2"}</definedName>
    <definedName name="wrn.Approval2." localSheetId="12" hidden="1">{#N/A,#N/A,FALSE,"Approval2"}</definedName>
    <definedName name="wrn.Approval2." hidden="1">{#N/A,#N/A,FALSE,"Approval2"}</definedName>
    <definedName name="wrn.Cosmos._.Report." localSheetId="2" hidden="1">{#N/A,#N/A,FALSE,"Cosmos Report"}</definedName>
    <definedName name="wrn.Cosmos._.Report." localSheetId="3" hidden="1">{#N/A,#N/A,FALSE,"Cosmos Report"}</definedName>
    <definedName name="wrn.Cosmos._.Report." localSheetId="4" hidden="1">{#N/A,#N/A,FALSE,"Cosmos Report"}</definedName>
    <definedName name="wrn.Cosmos._.Report." localSheetId="5" hidden="1">{#N/A,#N/A,FALSE,"Cosmos Report"}</definedName>
    <definedName name="wrn.Cosmos._.Report." localSheetId="6" hidden="1">{#N/A,#N/A,FALSE,"Cosmos Report"}</definedName>
    <definedName name="wrn.Cosmos._.Report." localSheetId="10" hidden="1">{#N/A,#N/A,FALSE,"Cosmos Report"}</definedName>
    <definedName name="wrn.Cosmos._.Report." localSheetId="11" hidden="1">{#N/A,#N/A,FALSE,"Cosmos Report"}</definedName>
    <definedName name="wrn.Cosmos._.Report." localSheetId="8" hidden="1">{#N/A,#N/A,FALSE,"Cosmos Report"}</definedName>
    <definedName name="wrn.Cosmos._.Report." localSheetId="1" hidden="1">{#N/A,#N/A,FALSE,"Cosmos Report"}</definedName>
    <definedName name="wrn.Cosmos._.Report." localSheetId="0" hidden="1">{#N/A,#N/A,FALSE,"Cosmos Report"}</definedName>
    <definedName name="wrn.Cosmos._.Report." localSheetId="12" hidden="1">{#N/A,#N/A,FALSE,"Cosmos Report"}</definedName>
    <definedName name="wrn.Cosmos._.Report." hidden="1">{#N/A,#N/A,FALSE,"Cosmos Report"}</definedName>
    <definedName name="wrn.M_File_Print_Ou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6"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8"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12"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edical._.Ratio." localSheetId="2" hidden="1">{#N/A,#N/A,FALSE,"Medical Ratio"}</definedName>
    <definedName name="wrn.Medical._.Ratio." localSheetId="3" hidden="1">{#N/A,#N/A,FALSE,"Medical Ratio"}</definedName>
    <definedName name="wrn.Medical._.Ratio." localSheetId="4" hidden="1">{#N/A,#N/A,FALSE,"Medical Ratio"}</definedName>
    <definedName name="wrn.Medical._.Ratio." localSheetId="5" hidden="1">{#N/A,#N/A,FALSE,"Medical Ratio"}</definedName>
    <definedName name="wrn.Medical._.Ratio." localSheetId="6" hidden="1">{#N/A,#N/A,FALSE,"Medical Ratio"}</definedName>
    <definedName name="wrn.Medical._.Ratio." localSheetId="10" hidden="1">{#N/A,#N/A,FALSE,"Medical Ratio"}</definedName>
    <definedName name="wrn.Medical._.Ratio." localSheetId="11" hidden="1">{#N/A,#N/A,FALSE,"Medical Ratio"}</definedName>
    <definedName name="wrn.Medical._.Ratio." localSheetId="8" hidden="1">{#N/A,#N/A,FALSE,"Medical Ratio"}</definedName>
    <definedName name="wrn.Medical._.Ratio." localSheetId="1" hidden="1">{#N/A,#N/A,FALSE,"Medical Ratio"}</definedName>
    <definedName name="wrn.Medical._.Ratio." localSheetId="0" hidden="1">{#N/A,#N/A,FALSE,"Medical Ratio"}</definedName>
    <definedName name="wrn.Medical._.Ratio." localSheetId="12" hidden="1">{#N/A,#N/A,FALSE,"Medical Ratio"}</definedName>
    <definedName name="wrn.Medical._.Ratio." hidden="1">{#N/A,#N/A,FALSE,"Medical Ratio"}</definedName>
    <definedName name="wrn.PRINTALL." localSheetId="2" hidden="1">{#N/A,#N/A,FALSE,"COMB";#N/A,#N/A,FALSE,"HMO";#N/A,#N/A,FALSE,"PPO";#N/A,#N/A,FALSE,"COMP"}</definedName>
    <definedName name="wrn.PRINTALL." localSheetId="3" hidden="1">{#N/A,#N/A,FALSE,"COMB";#N/A,#N/A,FALSE,"HMO";#N/A,#N/A,FALSE,"PPO";#N/A,#N/A,FALSE,"COMP"}</definedName>
    <definedName name="wrn.PRINTALL." localSheetId="4" hidden="1">{#N/A,#N/A,FALSE,"COMB";#N/A,#N/A,FALSE,"HMO";#N/A,#N/A,FALSE,"PPO";#N/A,#N/A,FALSE,"COMP"}</definedName>
    <definedName name="wrn.PRINTALL." localSheetId="5" hidden="1">{#N/A,#N/A,FALSE,"COMB";#N/A,#N/A,FALSE,"HMO";#N/A,#N/A,FALSE,"PPO";#N/A,#N/A,FALSE,"COMP"}</definedName>
    <definedName name="wrn.PRINTALL." localSheetId="6" hidden="1">{#N/A,#N/A,FALSE,"COMB";#N/A,#N/A,FALSE,"HMO";#N/A,#N/A,FALSE,"PPO";#N/A,#N/A,FALSE,"COMP"}</definedName>
    <definedName name="wrn.PRINTALL." localSheetId="10" hidden="1">{#N/A,#N/A,FALSE,"COMB";#N/A,#N/A,FALSE,"HMO";#N/A,#N/A,FALSE,"PPO";#N/A,#N/A,FALSE,"COMP"}</definedName>
    <definedName name="wrn.PRINTALL." localSheetId="11" hidden="1">{#N/A,#N/A,FALSE,"COMB";#N/A,#N/A,FALSE,"HMO";#N/A,#N/A,FALSE,"PPO";#N/A,#N/A,FALSE,"COMP"}</definedName>
    <definedName name="wrn.PRINTALL." localSheetId="8" hidden="1">{#N/A,#N/A,FALSE,"COMB";#N/A,#N/A,FALSE,"HMO";#N/A,#N/A,FALSE,"PPO";#N/A,#N/A,FALSE,"COMP"}</definedName>
    <definedName name="wrn.PRINTALL." localSheetId="1" hidden="1">{#N/A,#N/A,FALSE,"COMB";#N/A,#N/A,FALSE,"HMO";#N/A,#N/A,FALSE,"PPO";#N/A,#N/A,FALSE,"COMP"}</definedName>
    <definedName name="wrn.PRINTALL." localSheetId="0" hidden="1">{#N/A,#N/A,FALSE,"COMB";#N/A,#N/A,FALSE,"HMO";#N/A,#N/A,FALSE,"PPO";#N/A,#N/A,FALSE,"COMP"}</definedName>
    <definedName name="wrn.PRINTALL." localSheetId="12" hidden="1">{#N/A,#N/A,FALSE,"COMB";#N/A,#N/A,FALSE,"HMO";#N/A,#N/A,FALSE,"PPO";#N/A,#N/A,FALSE,"COMP"}</definedName>
    <definedName name="wrn.PRINTALL." hidden="1">{#N/A,#N/A,FALSE,"COMB";#N/A,#N/A,FALSE,"HMO";#N/A,#N/A,FALSE,"PPO";#N/A,#N/A,FALSE,"COMP"}</definedName>
    <definedName name="wrn.Renewal." localSheetId="2" hidden="1">{#N/A,#N/A,FALSE,"Approval Form";#N/A,#N/A,FALSE,"Renewal";#N/A,#N/A,FALSE,"Cosmos Report"}</definedName>
    <definedName name="wrn.Renewal." localSheetId="3" hidden="1">{#N/A,#N/A,FALSE,"Approval Form";#N/A,#N/A,FALSE,"Renewal";#N/A,#N/A,FALSE,"Cosmos Report"}</definedName>
    <definedName name="wrn.Renewal." localSheetId="4" hidden="1">{#N/A,#N/A,FALSE,"Approval Form";#N/A,#N/A,FALSE,"Renewal";#N/A,#N/A,FALSE,"Cosmos Report"}</definedName>
    <definedName name="wrn.Renewal." localSheetId="5" hidden="1">{#N/A,#N/A,FALSE,"Approval Form";#N/A,#N/A,FALSE,"Renewal";#N/A,#N/A,FALSE,"Cosmos Report"}</definedName>
    <definedName name="wrn.Renewal." localSheetId="6" hidden="1">{#N/A,#N/A,FALSE,"Approval Form";#N/A,#N/A,FALSE,"Renewal";#N/A,#N/A,FALSE,"Cosmos Report"}</definedName>
    <definedName name="wrn.Renewal." localSheetId="10" hidden="1">{#N/A,#N/A,FALSE,"Approval Form";#N/A,#N/A,FALSE,"Renewal";#N/A,#N/A,FALSE,"Cosmos Report"}</definedName>
    <definedName name="wrn.Renewal." localSheetId="11" hidden="1">{#N/A,#N/A,FALSE,"Approval Form";#N/A,#N/A,FALSE,"Renewal";#N/A,#N/A,FALSE,"Cosmos Report"}</definedName>
    <definedName name="wrn.Renewal." localSheetId="8" hidden="1">{#N/A,#N/A,FALSE,"Approval Form";#N/A,#N/A,FALSE,"Renewal";#N/A,#N/A,FALSE,"Cosmos Report"}</definedName>
    <definedName name="wrn.Renewal." localSheetId="1" hidden="1">{#N/A,#N/A,FALSE,"Approval Form";#N/A,#N/A,FALSE,"Renewal";#N/A,#N/A,FALSE,"Cosmos Report"}</definedName>
    <definedName name="wrn.Renewal." localSheetId="0" hidden="1">{#N/A,#N/A,FALSE,"Approval Form";#N/A,#N/A,FALSE,"Renewal";#N/A,#N/A,FALSE,"Cosmos Report"}</definedName>
    <definedName name="wrn.Renewal." localSheetId="12" hidden="1">{#N/A,#N/A,FALSE,"Approval Form";#N/A,#N/A,FALSE,"Renewal";#N/A,#N/A,FALSE,"Cosmos Report"}</definedName>
    <definedName name="wrn.Renewal." hidden="1">{#N/A,#N/A,FALSE,"Approval Form";#N/A,#N/A,FALSE,"Renewal";#N/A,#N/A,FALSE,"Cosmos Report"}</definedName>
    <definedName name="wrn.Renewal._.Justification." localSheetId="2" hidden="1">{#N/A,#N/A,FALSE,"Renewal"}</definedName>
    <definedName name="wrn.Renewal._.Justification." localSheetId="3" hidden="1">{#N/A,#N/A,FALSE,"Renewal"}</definedName>
    <definedName name="wrn.Renewal._.Justification." localSheetId="4" hidden="1">{#N/A,#N/A,FALSE,"Renewal"}</definedName>
    <definedName name="wrn.Renewal._.Justification." localSheetId="5" hidden="1">{#N/A,#N/A,FALSE,"Renewal"}</definedName>
    <definedName name="wrn.Renewal._.Justification." localSheetId="6" hidden="1">{#N/A,#N/A,FALSE,"Renewal"}</definedName>
    <definedName name="wrn.Renewal._.Justification." localSheetId="10" hidden="1">{#N/A,#N/A,FALSE,"Renewal"}</definedName>
    <definedName name="wrn.Renewal._.Justification." localSheetId="11" hidden="1">{#N/A,#N/A,FALSE,"Renewal"}</definedName>
    <definedName name="wrn.Renewal._.Justification." localSheetId="8" hidden="1">{#N/A,#N/A,FALSE,"Renewal"}</definedName>
    <definedName name="wrn.Renewal._.Justification." localSheetId="1" hidden="1">{#N/A,#N/A,FALSE,"Renewal"}</definedName>
    <definedName name="wrn.Renewal._.Justification." localSheetId="0" hidden="1">{#N/A,#N/A,FALSE,"Renewal"}</definedName>
    <definedName name="wrn.Renewal._.Justification." localSheetId="12" hidden="1">{#N/A,#N/A,FALSE,"Renewal"}</definedName>
    <definedName name="wrn.Renewal._.Justification." hidden="1">{#N/A,#N/A,FALSE,"Renewal"}</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4"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5"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6"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10"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11"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8"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1"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0"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1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x" localSheetId="2" hidden="1">{#N/A,#N/A,FALSE,"COMB";#N/A,#N/A,FALSE,"HMO";#N/A,#N/A,FALSE,"PPO";#N/A,#N/A,FALSE,"COMP"}</definedName>
    <definedName name="x" localSheetId="3" hidden="1">{#N/A,#N/A,FALSE,"COMB";#N/A,#N/A,FALSE,"HMO";#N/A,#N/A,FALSE,"PPO";#N/A,#N/A,FALSE,"COMP"}</definedName>
    <definedName name="x" localSheetId="4" hidden="1">{#N/A,#N/A,FALSE,"COMB";#N/A,#N/A,FALSE,"HMO";#N/A,#N/A,FALSE,"PPO";#N/A,#N/A,FALSE,"COMP"}</definedName>
    <definedName name="x" localSheetId="5" hidden="1">{#N/A,#N/A,FALSE,"COMB";#N/A,#N/A,FALSE,"HMO";#N/A,#N/A,FALSE,"PPO";#N/A,#N/A,FALSE,"COMP"}</definedName>
    <definedName name="x" localSheetId="6" hidden="1">{#N/A,#N/A,FALSE,"COMB";#N/A,#N/A,FALSE,"HMO";#N/A,#N/A,FALSE,"PPO";#N/A,#N/A,FALSE,"COMP"}</definedName>
    <definedName name="x" localSheetId="10" hidden="1">{#N/A,#N/A,FALSE,"COMB";#N/A,#N/A,FALSE,"HMO";#N/A,#N/A,FALSE,"PPO";#N/A,#N/A,FALSE,"COMP"}</definedName>
    <definedName name="x" localSheetId="11" hidden="1">{#N/A,#N/A,FALSE,"COMB";#N/A,#N/A,FALSE,"HMO";#N/A,#N/A,FALSE,"PPO";#N/A,#N/A,FALSE,"COMP"}</definedName>
    <definedName name="x" localSheetId="8" hidden="1">{#N/A,#N/A,FALSE,"COMB";#N/A,#N/A,FALSE,"HMO";#N/A,#N/A,FALSE,"PPO";#N/A,#N/A,FALSE,"COMP"}</definedName>
    <definedName name="x" localSheetId="1" hidden="1">{#N/A,#N/A,FALSE,"COMB";#N/A,#N/A,FALSE,"HMO";#N/A,#N/A,FALSE,"PPO";#N/A,#N/A,FALSE,"COMP"}</definedName>
    <definedName name="x" localSheetId="0" hidden="1">{#N/A,#N/A,FALSE,"COMB";#N/A,#N/A,FALSE,"HMO";#N/A,#N/A,FALSE,"PPO";#N/A,#N/A,FALSE,"COMP"}</definedName>
    <definedName name="x" localSheetId="12" hidden="1">{#N/A,#N/A,FALSE,"COMB";#N/A,#N/A,FALSE,"HMO";#N/A,#N/A,FALSE,"PPO";#N/A,#N/A,FALSE,"COMP"}</definedName>
    <definedName name="x" hidden="1">{#N/A,#N/A,FALSE,"COMB";#N/A,#N/A,FALSE,"HMO";#N/A,#N/A,FALSE,"PPO";#N/A,#N/A,FALSE,"COMP"}</definedName>
    <definedName name="xxxx" localSheetId="2" hidden="1">{#N/A,#N/A,FALSE,"COMB";#N/A,#N/A,FALSE,"HMO";#N/A,#N/A,FALSE,"PPO";#N/A,#N/A,FALSE,"COMP"}</definedName>
    <definedName name="xxxx" localSheetId="3" hidden="1">{#N/A,#N/A,FALSE,"COMB";#N/A,#N/A,FALSE,"HMO";#N/A,#N/A,FALSE,"PPO";#N/A,#N/A,FALSE,"COMP"}</definedName>
    <definedName name="xxxx" localSheetId="4" hidden="1">{#N/A,#N/A,FALSE,"COMB";#N/A,#N/A,FALSE,"HMO";#N/A,#N/A,FALSE,"PPO";#N/A,#N/A,FALSE,"COMP"}</definedName>
    <definedName name="xxxx" localSheetId="5" hidden="1">{#N/A,#N/A,FALSE,"COMB";#N/A,#N/A,FALSE,"HMO";#N/A,#N/A,FALSE,"PPO";#N/A,#N/A,FALSE,"COMP"}</definedName>
    <definedName name="xxxx" localSheetId="6" hidden="1">{#N/A,#N/A,FALSE,"COMB";#N/A,#N/A,FALSE,"HMO";#N/A,#N/A,FALSE,"PPO";#N/A,#N/A,FALSE,"COMP"}</definedName>
    <definedName name="xxxx" localSheetId="10" hidden="1">{#N/A,#N/A,FALSE,"COMB";#N/A,#N/A,FALSE,"HMO";#N/A,#N/A,FALSE,"PPO";#N/A,#N/A,FALSE,"COMP"}</definedName>
    <definedName name="xxxx" localSheetId="11" hidden="1">{#N/A,#N/A,FALSE,"COMB";#N/A,#N/A,FALSE,"HMO";#N/A,#N/A,FALSE,"PPO";#N/A,#N/A,FALSE,"COMP"}</definedName>
    <definedName name="xxxx" localSheetId="8" hidden="1">{#N/A,#N/A,FALSE,"COMB";#N/A,#N/A,FALSE,"HMO";#N/A,#N/A,FALSE,"PPO";#N/A,#N/A,FALSE,"COMP"}</definedName>
    <definedName name="xxxx" localSheetId="1" hidden="1">{#N/A,#N/A,FALSE,"COMB";#N/A,#N/A,FALSE,"HMO";#N/A,#N/A,FALSE,"PPO";#N/A,#N/A,FALSE,"COMP"}</definedName>
    <definedName name="xxxx" localSheetId="0" hidden="1">{#N/A,#N/A,FALSE,"COMB";#N/A,#N/A,FALSE,"HMO";#N/A,#N/A,FALSE,"PPO";#N/A,#N/A,FALSE,"COMP"}</definedName>
    <definedName name="xxxx" localSheetId="12" hidden="1">{#N/A,#N/A,FALSE,"COMB";#N/A,#N/A,FALSE,"HMO";#N/A,#N/A,FALSE,"PPO";#N/A,#N/A,FALSE,"COMP"}</definedName>
    <definedName name="xxxx" hidden="1">{#N/A,#N/A,FALSE,"COMB";#N/A,#N/A,FALSE,"HMO";#N/A,#N/A,FALSE,"PPO";#N/A,#N/A,FALSE,"COMP"}</definedName>
    <definedName name="Year1" localSheetId="12">#REF!</definedName>
    <definedName name="Year1">'[3]General Information'!$C$25</definedName>
    <definedName name="Year2" localSheetId="12">#REF!</definedName>
    <definedName name="Year2">'[3]General Information'!$C$26</definedName>
    <definedName name="Year3" localSheetId="12">#REF!</definedName>
    <definedName name="Year3">'[3]General Information'!$C$27</definedName>
    <definedName name="Year4" localSheetId="12">#REF!</definedName>
    <definedName name="Year4">'[3]General Information'!$C$28</definedName>
    <definedName name="Year5" localSheetId="12">#REF!</definedName>
    <definedName name="Year5">'[3]General Information'!$C$29</definedName>
    <definedName name="Yr1End">#REF!</definedName>
    <definedName name="Yr1Strt">#REF!</definedName>
    <definedName name="Yr2End">#REF!</definedName>
    <definedName name="Yr2Strt">#REF!</definedName>
    <definedName name="Yr3End">#REF!</definedName>
    <definedName name="Yr3St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97" l="1"/>
  <c r="A1" i="98"/>
  <c r="D25" i="80" l="1"/>
  <c r="B4" i="58"/>
  <c r="B3" i="97"/>
  <c r="B1" i="97" l="1"/>
  <c r="B1" i="58" l="1"/>
  <c r="E25" i="80" l="1"/>
  <c r="E26" i="80" s="1"/>
  <c r="E27" i="80" s="1"/>
  <c r="E28" i="80" s="1"/>
  <c r="E29" i="80" s="1"/>
  <c r="D26" i="80"/>
  <c r="C26" i="80" l="1"/>
  <c r="D27" i="80"/>
  <c r="C25" i="80"/>
  <c r="D28" i="80" l="1"/>
  <c r="C27" i="80"/>
  <c r="D29" i="80" l="1"/>
  <c r="C29" i="80" s="1"/>
  <c r="C28" i="80"/>
  <c r="B1" i="74" l="1"/>
  <c r="E41" i="79" l="1"/>
  <c r="G39" i="79"/>
  <c r="F39" i="79"/>
  <c r="E39" i="79"/>
  <c r="D39" i="79"/>
  <c r="C41" i="79"/>
  <c r="G40" i="79"/>
  <c r="F40" i="79"/>
  <c r="E40" i="79"/>
  <c r="D40" i="79"/>
  <c r="G38" i="79"/>
  <c r="F38" i="79"/>
  <c r="E38" i="79"/>
  <c r="D38" i="79"/>
  <c r="D25" i="79" s="1"/>
  <c r="G37" i="79"/>
  <c r="G25" i="79" s="1"/>
  <c r="F37" i="79"/>
  <c r="F25" i="79" s="1"/>
  <c r="E37" i="79"/>
  <c r="E25" i="79" s="1"/>
  <c r="D37" i="79"/>
  <c r="C25" i="79"/>
  <c r="G19" i="79"/>
  <c r="F19" i="79"/>
  <c r="E19" i="79"/>
  <c r="D19" i="79"/>
  <c r="C19" i="79"/>
  <c r="B1" i="79"/>
  <c r="F24" i="78"/>
  <c r="C24" i="78"/>
  <c r="F39" i="78"/>
  <c r="C39" i="78"/>
  <c r="G38" i="78"/>
  <c r="F38" i="78"/>
  <c r="E38" i="78"/>
  <c r="D38" i="78"/>
  <c r="G37" i="78"/>
  <c r="G39" i="78" s="1"/>
  <c r="F37" i="78"/>
  <c r="E37" i="78"/>
  <c r="D37" i="78"/>
  <c r="G36" i="78"/>
  <c r="G24" i="78" s="1"/>
  <c r="F36" i="78"/>
  <c r="E36" i="78"/>
  <c r="E24" i="78" s="1"/>
  <c r="D36" i="78"/>
  <c r="D39" i="78" s="1"/>
  <c r="G19" i="78"/>
  <c r="F19" i="78"/>
  <c r="E19" i="78"/>
  <c r="D19" i="78"/>
  <c r="C19" i="78"/>
  <c r="B1" i="78"/>
  <c r="F22" i="77"/>
  <c r="E22" i="77"/>
  <c r="C22" i="77"/>
  <c r="G34" i="77"/>
  <c r="G22" i="77" s="1"/>
  <c r="F34" i="77"/>
  <c r="E34" i="77"/>
  <c r="D34" i="77"/>
  <c r="D22" i="77" s="1"/>
  <c r="G19" i="77"/>
  <c r="F19" i="77"/>
  <c r="E19" i="77"/>
  <c r="D19" i="77"/>
  <c r="C19" i="77"/>
  <c r="B1" i="77"/>
  <c r="B1" i="73"/>
  <c r="B1" i="66"/>
  <c r="B1" i="55"/>
  <c r="B1" i="69"/>
  <c r="H27" i="74"/>
  <c r="G27" i="74"/>
  <c r="F27" i="74"/>
  <c r="E27" i="74"/>
  <c r="E29" i="74" s="1"/>
  <c r="D27" i="74"/>
  <c r="H21" i="74"/>
  <c r="G21" i="74"/>
  <c r="F21" i="74"/>
  <c r="E21" i="74"/>
  <c r="D21" i="74"/>
  <c r="E39" i="78" l="1"/>
  <c r="D41" i="79"/>
  <c r="G41" i="79"/>
  <c r="F41" i="79"/>
  <c r="D29" i="74"/>
  <c r="D24" i="78"/>
  <c r="H29" i="74"/>
  <c r="F29" i="74"/>
  <c r="G29" i="74"/>
  <c r="C37" i="69" l="1"/>
  <c r="G36" i="69"/>
  <c r="F36" i="69"/>
  <c r="E36" i="69"/>
  <c r="D36" i="69"/>
  <c r="G35" i="69"/>
  <c r="F35" i="69"/>
  <c r="E35" i="69"/>
  <c r="D35" i="69"/>
  <c r="C23" i="69"/>
  <c r="G19" i="69"/>
  <c r="F19" i="69"/>
  <c r="E19" i="69"/>
  <c r="D19" i="69"/>
  <c r="C19" i="69"/>
  <c r="G23" i="69" l="1"/>
  <c r="D23" i="69"/>
  <c r="D37" i="69"/>
  <c r="E37" i="69"/>
  <c r="F37" i="69"/>
  <c r="E23" i="69"/>
  <c r="G37" i="69"/>
  <c r="F23" i="69"/>
</calcChain>
</file>

<file path=xl/sharedStrings.xml><?xml version="1.0" encoding="utf-8"?>
<sst xmlns="http://schemas.openxmlformats.org/spreadsheetml/2006/main" count="594" uniqueCount="345">
  <si>
    <t>Exhibit Instructions to Vendors</t>
  </si>
  <si>
    <t xml:space="preserve"> Fully Insured Pricing Form</t>
  </si>
  <si>
    <t>Authorized Signature</t>
  </si>
  <si>
    <t>Authorized Name</t>
  </si>
  <si>
    <t>Offeror Name</t>
  </si>
  <si>
    <t>Date</t>
  </si>
  <si>
    <t>Contact Email and Phone Number</t>
  </si>
  <si>
    <t>If bidding, this form must be completed in its entirety.  Please do not alter, add or delete rows. Failure to complete this exhibit as requested may result in rejection of your offer.  Multi-year rates guarantees, including rate caps, will be given a higher weight in scoring.</t>
  </si>
  <si>
    <t>1-2027
thru
12-2027</t>
  </si>
  <si>
    <t>1-2028
thru
12-2028</t>
  </si>
  <si>
    <t>1-2029
thru
12-2029</t>
  </si>
  <si>
    <t>Additional Cost</t>
  </si>
  <si>
    <t>Rate Guarantees</t>
  </si>
  <si>
    <t>Allowances (describe below)</t>
  </si>
  <si>
    <t>Participation</t>
  </si>
  <si>
    <t>Minimum Participation Requirements (if any)</t>
  </si>
  <si>
    <t>Comments</t>
  </si>
  <si>
    <t>Copyright © 2025 by Segal. All rights reserved.</t>
  </si>
  <si>
    <t>Unauthorized replication or use of this financial workbook is prohibited.</t>
  </si>
  <si>
    <t>VISION PLAN SCHEDULE OF BENEFITS</t>
  </si>
  <si>
    <t>Requested</t>
  </si>
  <si>
    <t>In-Network</t>
  </si>
  <si>
    <t>Out-of-Network</t>
  </si>
  <si>
    <t>Benefit Frequency</t>
  </si>
  <si>
    <t>Eye Exam inclusive of dialation (when professionaly indicated)</t>
  </si>
  <si>
    <t>12 Months</t>
  </si>
  <si>
    <t>Spectacle Lenses</t>
  </si>
  <si>
    <t>Frames</t>
  </si>
  <si>
    <t>Contact Lens evaluation, fitting and follow-up care (in lieu of eyeglasses)</t>
  </si>
  <si>
    <t>Contact Lenses (in lieu of eyeglasses)</t>
  </si>
  <si>
    <t>Exams</t>
  </si>
  <si>
    <t>Exams Copay</t>
  </si>
  <si>
    <t>$10 copay</t>
  </si>
  <si>
    <t>Up to a $40</t>
  </si>
  <si>
    <t>Spectacle Lens Copay</t>
  </si>
  <si>
    <t>Single</t>
  </si>
  <si>
    <t>Up to $40</t>
  </si>
  <si>
    <t>Bifocal</t>
  </si>
  <si>
    <t>Up to $60</t>
  </si>
  <si>
    <t>Trifocal</t>
  </si>
  <si>
    <t>Up to $80</t>
  </si>
  <si>
    <t>Lenticular</t>
  </si>
  <si>
    <t>Digital Single vision (intermediate)</t>
  </si>
  <si>
    <t>Not Covered</t>
  </si>
  <si>
    <t>Progressive (Standard)</t>
  </si>
  <si>
    <t>Progressive (Premium)</t>
  </si>
  <si>
    <t>Progressive (Ultra)</t>
  </si>
  <si>
    <t>Progressive (Ultimate)</t>
  </si>
  <si>
    <t>High-Index Lenses (1.67)</t>
  </si>
  <si>
    <t>High-Index Lenses (1.74)</t>
  </si>
  <si>
    <t>Anti-reflective (Standard)</t>
  </si>
  <si>
    <t>Anti-reflective (Premium)</t>
  </si>
  <si>
    <t>Anti-reflective (Ultra)</t>
  </si>
  <si>
    <t>Anti-reflective (Ultimate)</t>
  </si>
  <si>
    <t>Photochromic</t>
  </si>
  <si>
    <t>Scratch guard (Standard)</t>
  </si>
  <si>
    <t>Scratch guard (Enhanced)</t>
  </si>
  <si>
    <t>Scratch Protection Plan (Single)</t>
  </si>
  <si>
    <t>Scratch Protection Plan (Multi-focal)</t>
  </si>
  <si>
    <t>UV Protection</t>
  </si>
  <si>
    <t>Tinted Lens (solid/gradient)</t>
  </si>
  <si>
    <t>Blue Light Filtering</t>
  </si>
  <si>
    <t>Polarized Lenses</t>
  </si>
  <si>
    <t>Polycarbonate</t>
  </si>
  <si>
    <t>Medically Necessary (materials, evaluation, fitting and follow-up care)</t>
  </si>
  <si>
    <t>Covered in Full</t>
  </si>
  <si>
    <t>Up to $250</t>
  </si>
  <si>
    <t>Elective</t>
  </si>
  <si>
    <t>Up to $175</t>
  </si>
  <si>
    <t>Evaluation, fitting and follow-up care - standard lens type</t>
  </si>
  <si>
    <t>Evaluation, fitting and follow-up care - specialty lens type</t>
  </si>
  <si>
    <t>Laser Benefit</t>
  </si>
  <si>
    <t>Additional Savings</t>
  </si>
  <si>
    <t>Retinal Imaging - member charge</t>
  </si>
  <si>
    <t>Additional pairs of eyeglasses</t>
  </si>
  <si>
    <r>
      <rPr>
        <vertAlign val="superscript"/>
        <sz val="8"/>
        <color rgb="FFFF0000"/>
        <rFont val="Arial"/>
        <family val="2"/>
      </rPr>
      <t>1</t>
    </r>
    <r>
      <rPr>
        <sz val="8"/>
        <color rgb="FFFF0000"/>
        <rFont val="Arial"/>
        <family val="2"/>
      </rPr>
      <t>Plus a 20% discount on any overage (additional discounts not applicable at Glasses.com, 1-800 Contacts, Walmart, Sam's Club, or Costco locations or where limited by law or manufacturer restrictions.</t>
    </r>
  </si>
  <si>
    <r>
      <rPr>
        <vertAlign val="superscript"/>
        <sz val="8"/>
        <color rgb="FFFF0000"/>
        <rFont val="Arial"/>
        <family val="2"/>
      </rPr>
      <t>2</t>
    </r>
    <r>
      <rPr>
        <sz val="8"/>
        <color rgb="FFFF0000"/>
        <rFont val="Arial"/>
        <family val="2"/>
      </rPr>
      <t>Davis Vision Exclusive Collection (in lieu of allowance): Fashion/Designer/Premier - member charge (if applicable) $0/$0/$0</t>
    </r>
  </si>
  <si>
    <r>
      <rPr>
        <vertAlign val="superscript"/>
        <sz val="8"/>
        <color rgb="FFFF0000"/>
        <rFont val="Arial"/>
        <family val="2"/>
      </rPr>
      <t>3</t>
    </r>
    <r>
      <rPr>
        <sz val="8"/>
        <color rgb="FFFF0000"/>
        <rFont val="Arial"/>
        <family val="2"/>
      </rPr>
      <t xml:space="preserve">Davis Vision Exclusion Collection is availale at most participating independent provider offices. </t>
    </r>
  </si>
  <si>
    <r>
      <rPr>
        <vertAlign val="superscript"/>
        <sz val="8"/>
        <color rgb="FFFF0000"/>
        <rFont val="Arial"/>
        <family val="2"/>
      </rPr>
      <t>4</t>
    </r>
    <r>
      <rPr>
        <sz val="8"/>
        <color rgb="FFFF0000"/>
        <rFont val="Arial"/>
        <family val="2"/>
      </rPr>
      <t>Applicable both in and out-of-network. Additional discounts apply in-network.</t>
    </r>
  </si>
  <si>
    <r>
      <rPr>
        <vertAlign val="superscript"/>
        <sz val="8"/>
        <color rgb="FFFF0000"/>
        <rFont val="Arial"/>
        <family val="2"/>
      </rPr>
      <t>5</t>
    </r>
    <r>
      <rPr>
        <sz val="8"/>
        <color rgb="FFFF0000"/>
        <rFont val="Arial"/>
        <family val="2"/>
      </rPr>
      <t>Progressive lens reimbursement is in lieu of the bifocal lens reimbursement.</t>
    </r>
  </si>
  <si>
    <r>
      <rPr>
        <vertAlign val="superscript"/>
        <sz val="8"/>
        <color rgb="FFFF0000"/>
        <rFont val="Arial"/>
        <family val="2"/>
      </rPr>
      <t>6</t>
    </r>
    <r>
      <rPr>
        <sz val="8"/>
        <color rgb="FFFF0000"/>
        <rFont val="Arial"/>
        <family val="2"/>
      </rPr>
      <t>Members with a confirmed diabetes diagnosis ay have a second exam within the 12 month frequency timeframe for the same $10 copayment or the same out-of-network reimbursement rate.</t>
    </r>
  </si>
  <si>
    <r>
      <rPr>
        <vertAlign val="superscript"/>
        <sz val="8"/>
        <color rgb="FFFF0000"/>
        <rFont val="Arial"/>
        <family val="2"/>
      </rPr>
      <t>7</t>
    </r>
    <r>
      <rPr>
        <sz val="8"/>
        <color rgb="FFFF0000"/>
        <rFont val="Arial"/>
        <family val="2"/>
      </rPr>
      <t>One-year eyeglass breakage warranty included.</t>
    </r>
  </si>
  <si>
    <r>
      <rPr>
        <b/>
        <vertAlign val="superscript"/>
        <sz val="8"/>
        <color rgb="FFFF0000"/>
        <rFont val="Arial"/>
        <family val="2"/>
      </rPr>
      <t>8</t>
    </r>
    <r>
      <rPr>
        <b/>
        <sz val="8"/>
        <color rgb="FFFF0000"/>
        <rFont val="Arial"/>
        <family val="2"/>
      </rPr>
      <t>Actives and Retirees may choose to purchase a plan which offers 1 pair of eyeglasses or contacts per 12 months or buy up to have have 2 pairs of eyeglasses or dispense 1 of each eyeglasses and contacts.</t>
    </r>
  </si>
  <si>
    <t>Copyright © 2025 by Segal. All rights reserved. Unauthorized replication or use of this financial workbook is prohibited.</t>
  </si>
  <si>
    <t>Vision Provider Disruption</t>
  </si>
  <si>
    <t>NPI</t>
  </si>
  <si>
    <t>PROVIDER NAME</t>
  </si>
  <si>
    <t>ADDRESS</t>
  </si>
  <si>
    <t>CITY</t>
  </si>
  <si>
    <t>ST</t>
  </si>
  <si>
    <t>ZIP CODE</t>
  </si>
  <si>
    <t xml:space="preserve"> Vision Network Provider Counts</t>
  </si>
  <si>
    <t>Trade Name of Network(s) Proposed</t>
  </si>
  <si>
    <t>Provide the number of Active unique contracted providers (based on NPI) in the three digit zip code service area. Each unique provider should be counted only once.</t>
  </si>
  <si>
    <t>Optometrists</t>
  </si>
  <si>
    <t>Ophthalmologists</t>
  </si>
  <si>
    <t>3-digit code</t>
  </si>
  <si>
    <t>% Open To New Members</t>
  </si>
  <si>
    <t>% Open to New Members</t>
  </si>
  <si>
    <t>Provide the number of Active contracted provider locations in the indicated service area. Providers who have multiple locations may be counted more than once but do not count a location with multiple providers more than once.</t>
  </si>
  <si>
    <t>CITY OF PHOENIX - RFP HR 23-003</t>
  </si>
  <si>
    <t>Lens Enhancements</t>
  </si>
  <si>
    <t>Featured frame brands allowance</t>
  </si>
  <si>
    <t>Frame allowance</t>
  </si>
  <si>
    <t>Savings on the amount over your allowance</t>
  </si>
  <si>
    <t>Walmart/Sam's Club/Costco frame allowance</t>
  </si>
  <si>
    <t>Lenses</t>
  </si>
  <si>
    <t>Impact-resistant lenses for dependent children</t>
  </si>
  <si>
    <t>N/A</t>
  </si>
  <si>
    <t>Contacts (instead of Glasses)</t>
  </si>
  <si>
    <t>Glasses and Sunglasses</t>
  </si>
  <si>
    <t>Period: Month YYYY to Month YYYY</t>
  </si>
  <si>
    <t>PRACTICE NAME</t>
  </si>
  <si>
    <t>Accepting New Patients? (Y/N)</t>
  </si>
  <si>
    <t>Is Provider in your Network (Y/N)</t>
  </si>
  <si>
    <t>Opticians</t>
  </si>
  <si>
    <t>Eye Care Dispensing Locations</t>
  </si>
  <si>
    <t>1-20XX
thru
12-20XX</t>
  </si>
  <si>
    <t>Rate Development</t>
  </si>
  <si>
    <t>Desired Loss Ratio (as a percent of premium)</t>
  </si>
  <si>
    <t>Retention/Other (as a percent of premium)</t>
  </si>
  <si>
    <t>Monthly Insured Premium Rates</t>
  </si>
  <si>
    <t>Total Annual Premium</t>
  </si>
  <si>
    <t>Rate Guarantee (Note Contingencies in Comments)?</t>
  </si>
  <si>
    <t>Enrollment Assumptions</t>
  </si>
  <si>
    <t>XX</t>
  </si>
  <si>
    <t>Total</t>
  </si>
  <si>
    <t>* Use tier ratios of 1.0, 2.36</t>
  </si>
  <si>
    <t>Vision Benefit Summary</t>
  </si>
  <si>
    <t>This Request For Proposal form is the sole property of Segal and is not intended to be reproduced for any purpose other than review by the Plan Sponsor contracted with Segal to prepare a procurement analysis.  This file cannot be copied or reproduced in any method without the written consent by Segal.</t>
  </si>
  <si>
    <t># of Unique Providers</t>
  </si>
  <si>
    <t>XXX</t>
  </si>
  <si>
    <t># of Unique Locations</t>
  </si>
  <si>
    <t>Comments:</t>
  </si>
  <si>
    <r>
      <t xml:space="preserve">Single </t>
    </r>
    <r>
      <rPr>
        <sz val="10"/>
        <color rgb="FFFF0000"/>
        <rFont val="Arial"/>
        <family val="2"/>
      </rPr>
      <t>*</t>
    </r>
  </si>
  <si>
    <r>
      <t>2-Party or More</t>
    </r>
    <r>
      <rPr>
        <sz val="10"/>
        <color rgb="FFFF0000"/>
        <rFont val="Arial"/>
        <family val="2"/>
      </rPr>
      <t>*</t>
    </r>
  </si>
  <si>
    <t>2-Party or More</t>
  </si>
  <si>
    <t>Commissions (describe below)</t>
  </si>
  <si>
    <t>VISION ASO FEE QUOTATION FORM</t>
  </si>
  <si>
    <t xml:space="preserve">This form must be completed in its entirety to completely understand your proposed rates. Multi-year fees and or fee caps are desired. </t>
  </si>
  <si>
    <t>1-2025
thru
12-2025</t>
  </si>
  <si>
    <t>1-2026
thru
12-2026</t>
  </si>
  <si>
    <t>A. Base Administration Fees PEPM</t>
  </si>
  <si>
    <t>Vision Claim Administration Fee PEPM*</t>
  </si>
  <si>
    <t>Claim Fiduciary (Level I) PEPM</t>
  </si>
  <si>
    <t>Network Access PEPM</t>
  </si>
  <si>
    <t>Reporting PEPM</t>
  </si>
  <si>
    <t>Other (Specify)</t>
  </si>
  <si>
    <t xml:space="preserve"> Total Base Administratrion Fees PEPM</t>
  </si>
  <si>
    <t>B. Optional Administration Services</t>
  </si>
  <si>
    <t xml:space="preserve"> Total Optional Administration Services PEPM</t>
  </si>
  <si>
    <t>C. All Administration Fees</t>
  </si>
  <si>
    <t>Total Administration Fees (PEPM)</t>
  </si>
  <si>
    <t>Does your fee include the cost of at least 12 months of runout administration upon termination of the contract:</t>
  </si>
  <si>
    <t>Yes</t>
  </si>
  <si>
    <t>Describe in comments</t>
  </si>
  <si>
    <t>Policy Year</t>
  </si>
  <si>
    <t>Number of Eligibles</t>
  </si>
  <si>
    <t>Self-Funded or Fully-Insured</t>
  </si>
  <si>
    <t>Composite Rate - PEPM</t>
  </si>
  <si>
    <t>* Use tier ratios of 1.0, 2.0, 3.2</t>
  </si>
  <si>
    <t>* Use tier ratios of 1.0, 2.0, 1.8, 3.2</t>
  </si>
  <si>
    <t>Employees/Participants</t>
  </si>
  <si>
    <t>Employee/Participant</t>
  </si>
  <si>
    <t>Employee/Participant + 1</t>
  </si>
  <si>
    <t>Employee/Participant + Family</t>
  </si>
  <si>
    <t>Employee/Participant*</t>
  </si>
  <si>
    <t>Employee/Participant + 1*</t>
  </si>
  <si>
    <t>Employee/Participant + Family*</t>
  </si>
  <si>
    <t>E. Allowances (describe below)</t>
  </si>
  <si>
    <t>D. Commissions (describe below)</t>
  </si>
  <si>
    <t>Employee/Participant + Spouse</t>
  </si>
  <si>
    <t>Employee/Participant + Child(ren)</t>
  </si>
  <si>
    <t>Employee/Participant + Spouse*</t>
  </si>
  <si>
    <t>Employee/Participant + Child(ren)*</t>
  </si>
  <si>
    <t>Total Employees/Participants</t>
  </si>
  <si>
    <t>Doer</t>
  </si>
  <si>
    <t>Checker</t>
  </si>
  <si>
    <t>Reviewer</t>
  </si>
  <si>
    <t>Name</t>
  </si>
  <si>
    <t>You may additionally include your normal underwriting pricing worksheets and caveats. However, we will use your responses on the required exhibits and questionnaire as your proposal response when they differ from any supplemental underwriting materials you provide.</t>
  </si>
  <si>
    <t>Instructions to HBA</t>
  </si>
  <si>
    <t>Self-Funded</t>
  </si>
  <si>
    <t>Policy Effective Date</t>
  </si>
  <si>
    <t>Complete the grid indicating any difference in benefit design offered.</t>
  </si>
  <si>
    <t>Benefit Design Difference</t>
  </si>
  <si>
    <t>General Information</t>
  </si>
  <si>
    <t>Client and Project Name</t>
  </si>
  <si>
    <t>Proposed</t>
  </si>
  <si>
    <t xml:space="preserve">This Request For Proposal form is the sole property of Segal and is not intended to be reproduced for any purpose other than review by the Plan Sponsor contracted with Segal to prepare a procurement analysis.  </t>
  </si>
  <si>
    <t>This file cannot be copied or reproduced in any method without the written consent by Segal.</t>
  </si>
  <si>
    <t>Number of Employees/Participants</t>
  </si>
  <si>
    <t>Peer Review Role</t>
  </si>
  <si>
    <t xml:space="preserve">   1.  Prepare template and make sure it is peer reviewed before sending externally.</t>
  </si>
  <si>
    <t xml:space="preserve">   3.  Do not extract individual worksheets (exhibits) and submit as separate Excel workbooks in the electronic copy.</t>
  </si>
  <si>
    <t>Instructions</t>
  </si>
  <si>
    <t xml:space="preserve">   1.  Do not delete or alter pre-labeled rows.</t>
  </si>
  <si>
    <t xml:space="preserve">   2.  Electronic copies of these exhibits must be returned in Excel.  Do not provide in a PDF format.</t>
  </si>
  <si>
    <t>One-time/lifetime Allowance</t>
  </si>
  <si>
    <t>30% discount</t>
  </si>
  <si>
    <t>Up to $50</t>
  </si>
  <si>
    <t>$175 allowance</t>
  </si>
  <si>
    <t>$60 allowance</t>
  </si>
  <si>
    <t>20% discount</t>
  </si>
  <si>
    <t>Credits and Allowances</t>
  </si>
  <si>
    <t>Vendor Response</t>
  </si>
  <si>
    <t>Initial and Ongoing Implementation Allowance</t>
  </si>
  <si>
    <t>Implementation Audit Allowance</t>
  </si>
  <si>
    <t>Compliance Review Allowance</t>
  </si>
  <si>
    <t>Training/Client Summit Allowance</t>
  </si>
  <si>
    <t>Communication Allowance</t>
  </si>
  <si>
    <t xml:space="preserve">Provide the amount of proposed credits and allowances in the indicated area. </t>
  </si>
  <si>
    <t xml:space="preserve">   Confirm that at the Client's discretion, the credits and allowances may be maintained as a single fund to encompass the initiatives which include but are not limited to the following:</t>
  </si>
  <si>
    <t>Dental RFP — Financial Workbook</t>
  </si>
  <si>
    <t>Plan Year</t>
  </si>
  <si>
    <t>Effective Date</t>
  </si>
  <si>
    <t>Policy End Date</t>
  </si>
  <si>
    <t>Year 1</t>
  </si>
  <si>
    <t>Year 2</t>
  </si>
  <si>
    <t>Year 3</t>
  </si>
  <si>
    <t>Year 4</t>
  </si>
  <si>
    <t>Year 5</t>
  </si>
  <si>
    <t xml:space="preserve">   5. Do not share proprietary/confidential vendor specific information with other vendors (i.e. - provider network status, allowed charges, discounts, etc.).</t>
  </si>
  <si>
    <r>
      <t xml:space="preserve">   2.  Check to make sure client information, policy year, and items in </t>
    </r>
    <r>
      <rPr>
        <b/>
        <sz val="10"/>
        <color theme="3"/>
        <rFont val="Arial"/>
        <family val="2"/>
      </rPr>
      <t xml:space="preserve">purple font </t>
    </r>
    <r>
      <rPr>
        <sz val="10"/>
        <color indexed="8"/>
        <rFont val="Arial"/>
        <family val="2"/>
      </rPr>
      <t>are updated and correct before sending to carriers.</t>
    </r>
  </si>
  <si>
    <t xml:space="preserve">   4.  When RFP and supporting documents are sent externally to carriers, please save the emails and financial template workbook to iManage. If data being sent to vendors contains PHI, be sure to send securely/encrypted (i.e. - SFT, Zixmail).</t>
  </si>
  <si>
    <t xml:space="preserve">   4.  Cells shaded light gold are expected inputs. Please review these carefully for a response.</t>
  </si>
  <si>
    <t>City of Phoenix</t>
  </si>
  <si>
    <t>January 1, 2027–December 31, 2027</t>
  </si>
  <si>
    <t>Health Clinic RFP — Financial Workbook</t>
  </si>
  <si>
    <t>Health Clinic Fee Schedule</t>
  </si>
  <si>
    <t>Clinical Appointment Availability</t>
  </si>
  <si>
    <t>Days per Week</t>
  </si>
  <si>
    <t>Hours per Day</t>
  </si>
  <si>
    <t>Hours per Week (average)</t>
  </si>
  <si>
    <t>Total Hours per Year (Assumes 7 holidays)</t>
  </si>
  <si>
    <t>Visits per hours</t>
  </si>
  <si>
    <t>Staffing</t>
  </si>
  <si>
    <t>Medical Doctor (1 day/week)</t>
  </si>
  <si>
    <t>Medical Assistant (present any time clinic is open)</t>
  </si>
  <si>
    <t>Medical Director Operational Oversight</t>
  </si>
  <si>
    <t>Registrered Nurse (RN)/Licensed Practical Nurse (LPN) - specify cliical mix and suggested hours per week</t>
  </si>
  <si>
    <t>Clinic Coordinator/Administrative Staff - specify staffing mix and suggested hours per week</t>
  </si>
  <si>
    <t>Pharmacy technician (if applicable) - specify suggested hours per week</t>
  </si>
  <si>
    <t>Optional: Care Advocate ( 5 days/week) (proactive outreach to close gaps in care, address social driver of health, etc.), NP - Behavioral Health</t>
  </si>
  <si>
    <t>Total Labor Costs Per Year</t>
  </si>
  <si>
    <t>Total Visits Per Year</t>
  </si>
  <si>
    <t>Total Additional Costs</t>
  </si>
  <si>
    <t>Administrative Costs (%)</t>
  </si>
  <si>
    <t>Total Annualized Costs</t>
  </si>
  <si>
    <t>Police (Sworn) Respirator Physical/Questionnaire Costs</t>
  </si>
  <si>
    <t>Level A - Respirator Physical Exam</t>
  </si>
  <si>
    <t>Level A - Respirator Physical Exam with Blood work and Stress Test (if medically necessary)</t>
  </si>
  <si>
    <t>Level B - Respirator Physical Exam</t>
  </si>
  <si>
    <t>Questionnaire and PLHCP Evaluation</t>
  </si>
  <si>
    <t>History &amp; Physical Exam</t>
  </si>
  <si>
    <t>2 View CXR  *Every 3 years unless medical conditions dictate otherwise</t>
  </si>
  <si>
    <t>ECG</t>
  </si>
  <si>
    <t>Stress Test (required as medically indicated)</t>
  </si>
  <si>
    <t>Pulmonary Function Test</t>
  </si>
  <si>
    <t>Audiogram</t>
  </si>
  <si>
    <t>Visual Acuity (Titmus)</t>
  </si>
  <si>
    <t>CBC, CMP, UA</t>
  </si>
  <si>
    <t>Lipid Panel (required annual after the age of 35)</t>
  </si>
  <si>
    <t>*All exams must be scheduled, this is not a walk-in service.</t>
  </si>
  <si>
    <t>Fee Schedule</t>
  </si>
  <si>
    <t>The rates shall be guaranteed firm-fixed rates through the entire term of the Agreement, to include the renewal options if exercised.</t>
  </si>
  <si>
    <t>Performance Guarantees</t>
  </si>
  <si>
    <t>For the following categories, provide the performance standard you are willing to offer, the financial penalty (maximum dollar amount or % of administrative fees) you will agree to pay if the standard is not met.</t>
  </si>
  <si>
    <t>Performance Guarantee</t>
  </si>
  <si>
    <t>Frequency</t>
  </si>
  <si>
    <t>Agree to comply with Performance Guarantee?
(Y | N)</t>
  </si>
  <si>
    <t>Dollars at  Risk (% or $)</t>
  </si>
  <si>
    <t>1.    Contractor attendance at Client meetings</t>
  </si>
  <si>
    <t>Quarterly</t>
  </si>
  <si>
    <t>Attendance by Contractor representatives when requested at meetings scheduled by the Client during the contract period and implementation phase.</t>
  </si>
  <si>
    <t>2.     Contractor call (or e-mail) return timeliness</t>
  </si>
  <si>
    <t>The Client or designated consultant’s calls (or e-mails) to Contractor are returned within 24 business hours.</t>
  </si>
  <si>
    <t>3.     Processing monthly eligibility updates</t>
  </si>
  <si>
    <t>Monthly</t>
  </si>
  <si>
    <t xml:space="preserve"> All updates to eligibility or enrollment records will be made within three business days after the information is received by the Contractor.</t>
  </si>
  <si>
    <t>a. Arrange and conduct meetings with the Client regarding outstanding issues at pre-determined, mutually agreeable time intervals.</t>
  </si>
  <si>
    <t>b. Address and identify resolution of all Client administrative, plan management, and miscellaneous issues/problems within one week of notification of such issue.</t>
  </si>
  <si>
    <t xml:space="preserve">c. Contractor shall conduct an annual account management satisfaction survey/score card. </t>
  </si>
  <si>
    <t>d.  Account Management Scorecard (to be determined jointly by the Client and Contractor).</t>
  </si>
  <si>
    <t>e.  Account Team Scorecard (to be determined jointly by the Client and Contractor).</t>
  </si>
  <si>
    <t>Annually</t>
  </si>
  <si>
    <t>Provide accounting and statistical reports to the Client on a quarterly cadence and upon request by the Client within 10 days of the end of quarter or request for report.</t>
  </si>
  <si>
    <t>a. A contract draft will be provided within 60 business days following receipt of employer approval of contract language and all completed application materials and binder check.</t>
  </si>
  <si>
    <r>
      <t xml:space="preserve">c. Implementation is completed 60 days prior to open enrollment and the implementation manager shall continue to support the Client for 45 days after the implementation effective date of </t>
    </r>
    <r>
      <rPr>
        <sz val="10"/>
        <color theme="3" tint="-0.249977111117893"/>
        <rFont val="Arial"/>
        <family val="2"/>
      </rPr>
      <t>January 1</t>
    </r>
    <r>
      <rPr>
        <sz val="10"/>
        <color indexed="8"/>
        <rFont val="Arial"/>
        <family val="2"/>
      </rPr>
      <t>.</t>
    </r>
  </si>
  <si>
    <t>d. Successful implementation as defined by key milestones.  Measurable milestones are included in your proposal.</t>
  </si>
  <si>
    <t>a. Mail a welcome packet to new participants within five (5) business days of receiving the Client's enrollment file.</t>
  </si>
  <si>
    <t>b. Submit copies of all Plan Participant communication materials and promotional materials to the Client for review and approval prior to distribution.</t>
  </si>
  <si>
    <t>4.     Member Engagement</t>
  </si>
  <si>
    <t>Unique eligible members using any service at the clinic (via in-person, virtual or telephonic) Target: 18% year 1</t>
  </si>
  <si>
    <t>5.     Member Experience</t>
  </si>
  <si>
    <t>a. Patient Satisfaction: 90% of survey respondents indicating they were "satisfied' or "very satisfied" with the clinic.</t>
  </si>
  <si>
    <t>6.   Health Outcomes</t>
  </si>
  <si>
    <t>b. Repeat patient utilization rate (Target: 50%)</t>
  </si>
  <si>
    <t>a. Cancer: Breast cancer screening (Mammogram),Cervical cancer screening (21-64 years old), Colorectal cancer screening  Target: HEDIS 50th percentile year 1</t>
  </si>
  <si>
    <t>b. Musculoskeletal: Low back pain - exercise/PT referral, Knee osteoarthritis - weight management    Target: 50% year 1</t>
  </si>
  <si>
    <t>c. Circulatory: BP control (140/90)   Target: HEDIS 50th percentile year 1</t>
  </si>
  <si>
    <t>d. Circulatory: TC: HDL ratio - improvement of high/very high risk  Target: 25% year 1</t>
  </si>
  <si>
    <t>e. Mental Health: screening for clinical depression and follow-up  Target: 50% year 1</t>
  </si>
  <si>
    <t>f. Tobacco Cessation: Tobacco cessation counseling   Target: HEDIS 50th percentile year 1</t>
  </si>
  <si>
    <t>g. Diabetes (5 of 8 met): BP control of diabetes (140/90), HbA1c control &lt; 8%, Comprehensive diabetic foot exam , Nephropathy screening, HbA1c process (1x year), Statin use, Lipid control (less than 100), Pneumonia vaccination  Target: 60% year 1</t>
  </si>
  <si>
    <t>7.   Savings</t>
  </si>
  <si>
    <t xml:space="preserve">Compare 12 months of cost outcomes for engaged non-Medicare members and spouses (2+ provider visits in previous 24 months) versus those with 0 visits in that time frame. Analysis will exclude high cost claimants with at least $250,000 in claims spend in the measurement period. Average PMKPY amounts are risk adjusted using ETGs/John Hopkins ACG or similar nationally recognized risk scoring tool.  Target: 15% year 1 </t>
  </si>
  <si>
    <t>8.   Account Management</t>
  </si>
  <si>
    <t>9.  Timeliness of Reports</t>
  </si>
  <si>
    <t xml:space="preserve">10.  Implementation </t>
  </si>
  <si>
    <t>11.  Communication Materials</t>
  </si>
  <si>
    <t>b. Welcome Packet for all eligible participants under the Plan will be delivered in accordance with the agreed upon Implementation Schedule/Calendar.</t>
  </si>
  <si>
    <t>e. Clinic will be built out, staffed, and ready to conduct business by 12/31/2026. If the clinic is not to ready to conduct business by 12/31/26, by fault of the vendor, penalties will accrue.</t>
  </si>
  <si>
    <t>Lab /Diagnostic Testing</t>
  </si>
  <si>
    <t>Cost per Imaging Reads</t>
  </si>
  <si>
    <t>$ per / study</t>
  </si>
  <si>
    <t>Visitor parking validation, limited to clinic appointment only</t>
  </si>
  <si>
    <t>Operating Expense</t>
  </si>
  <si>
    <t>Operating Costs</t>
  </si>
  <si>
    <t>Cost Per Patient Seen in Clinic</t>
  </si>
  <si>
    <t xml:space="preserve">Pharmaceuticals   </t>
  </si>
  <si>
    <t>Provider - NP/PA (4 days/week)</t>
  </si>
  <si>
    <t xml:space="preserve">List the number of hours:  </t>
  </si>
  <si>
    <t xml:space="preserve">List the number of days:  </t>
  </si>
  <si>
    <t xml:space="preserve">Hours/day x days/week:  </t>
  </si>
  <si>
    <t xml:space="preserve">Hours/week x 52 – holidays:  </t>
  </si>
  <si>
    <t xml:space="preserve">List the number of visits per hour:  </t>
  </si>
  <si>
    <t xml:space="preserve">List the number of visits per year:  </t>
  </si>
  <si>
    <t xml:space="preserve">List the labor cost per year:  </t>
  </si>
  <si>
    <t xml:space="preserve">List the labor cost per year: </t>
  </si>
  <si>
    <t>List the labor cost per year:</t>
  </si>
  <si>
    <t xml:space="preserve">Add the figures from above:  </t>
  </si>
  <si>
    <t>List the cost per year:</t>
  </si>
  <si>
    <t xml:space="preserve">List the cost per year:  </t>
  </si>
  <si>
    <t xml:space="preserve">List the cost per year: </t>
  </si>
  <si>
    <t xml:space="preserve">List the cost per exam:  </t>
  </si>
  <si>
    <t xml:space="preserve">List the cost per exam: </t>
  </si>
  <si>
    <t>List the cost per test:</t>
  </si>
  <si>
    <t xml:space="preserve">List the cost per test: </t>
  </si>
  <si>
    <t>List the cost per exam:</t>
  </si>
  <si>
    <t xml:space="preserve">List the cost per questionnaire: </t>
  </si>
  <si>
    <t>Add the following: total labor cost/year, additional costs, and administrative costs:</t>
  </si>
  <si>
    <t>Administrative Costs</t>
  </si>
  <si>
    <t>Measurement</t>
  </si>
  <si>
    <t>$ per /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</si>
</sst>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quot;$&quot;#,##0"/>
    <numFmt numFmtId="168" formatCode="[$-409]mmmm\ d\,\ yyyy;@"/>
    <numFmt numFmtId="169" formatCode="m/d/yy;@"/>
  </numFmts>
  <fonts count="11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name val="Arial"/>
      <family val="2"/>
    </font>
    <font>
      <sz val="10"/>
      <name val="Arial Narrow"/>
      <family val="2"/>
    </font>
    <font>
      <b/>
      <sz val="10"/>
      <name val="Arial Narrow"/>
      <family val="2"/>
    </font>
    <font>
      <sz val="10"/>
      <color indexed="8"/>
      <name val="Arial"/>
      <family val="2"/>
    </font>
    <font>
      <sz val="10"/>
      <color indexed="10"/>
      <name val="Arial"/>
      <family val="2"/>
    </font>
    <font>
      <b/>
      <u/>
      <sz val="12"/>
      <name val="Arial"/>
      <family val="2"/>
    </font>
    <font>
      <sz val="10"/>
      <color theme="1"/>
      <name val="Arial"/>
      <family val="2"/>
    </font>
    <font>
      <sz val="11"/>
      <color rgb="FFC00000"/>
      <name val="Calibri"/>
      <family val="2"/>
    </font>
    <font>
      <sz val="11"/>
      <name val="Calibri"/>
      <family val="2"/>
    </font>
    <font>
      <b/>
      <sz val="11"/>
      <color rgb="FFC00000"/>
      <name val="Arial"/>
      <family val="2"/>
    </font>
    <font>
      <b/>
      <sz val="11"/>
      <name val="Arial"/>
      <family val="2"/>
    </font>
    <font>
      <sz val="10"/>
      <color rgb="FF000000"/>
      <name val="Times New Roman"/>
      <family val="1"/>
    </font>
    <font>
      <sz val="10"/>
      <name val="Times New Roman"/>
      <family val="1"/>
    </font>
    <font>
      <sz val="12"/>
      <color theme="1"/>
      <name val="Calibri"/>
      <family val="2"/>
      <scheme val="minor"/>
    </font>
    <font>
      <sz val="12"/>
      <name val="Calibri"/>
      <family val="2"/>
      <scheme val="minor"/>
    </font>
    <font>
      <b/>
      <sz val="8"/>
      <color indexed="10"/>
      <name val="Arial Narrow"/>
      <family val="2"/>
    </font>
    <font>
      <b/>
      <i/>
      <sz val="11"/>
      <color indexed="10"/>
      <name val="Arial Narrow"/>
      <family val="2"/>
    </font>
    <font>
      <b/>
      <u/>
      <sz val="12"/>
      <name val="Arial Narrow"/>
      <family val="2"/>
    </font>
    <font>
      <b/>
      <i/>
      <sz val="10"/>
      <name val="Arial"/>
      <family val="2"/>
    </font>
    <font>
      <b/>
      <sz val="10"/>
      <color rgb="FFC00000"/>
      <name val="Arial"/>
      <family val="2"/>
    </font>
    <font>
      <b/>
      <u/>
      <sz val="10"/>
      <name val="Arial"/>
      <family val="2"/>
    </font>
    <font>
      <sz val="10"/>
      <color rgb="FFFF0000"/>
      <name val="Arial"/>
      <family val="2"/>
    </font>
    <font>
      <sz val="8"/>
      <color indexed="8"/>
      <name val="Arial"/>
      <family val="2"/>
    </font>
    <font>
      <b/>
      <sz val="12"/>
      <name val="Arial Narrow"/>
      <family val="2"/>
    </font>
    <font>
      <sz val="10"/>
      <color theme="0"/>
      <name val="Arial"/>
      <family val="2"/>
    </font>
    <font>
      <sz val="8"/>
      <name val="Calibri"/>
      <family val="2"/>
    </font>
    <font>
      <b/>
      <sz val="10"/>
      <color theme="1"/>
      <name val="Arial"/>
      <family val="2"/>
    </font>
    <font>
      <b/>
      <sz val="12"/>
      <name val="Arial"/>
      <family val="2"/>
    </font>
    <font>
      <u/>
      <sz val="10"/>
      <color theme="10"/>
      <name val="Times New Roman"/>
      <family val="1"/>
    </font>
    <font>
      <sz val="10"/>
      <name val="MS Sans Serif"/>
      <family val="2"/>
    </font>
    <font>
      <b/>
      <sz val="11"/>
      <color theme="2"/>
      <name val="Arial"/>
      <family val="2"/>
    </font>
    <font>
      <sz val="9"/>
      <color theme="1"/>
      <name val="Arial"/>
      <family val="2"/>
    </font>
    <font>
      <sz val="11"/>
      <name val="Arial"/>
      <family val="2"/>
    </font>
    <font>
      <sz val="8"/>
      <color rgb="FFFF0000"/>
      <name val="Arial"/>
      <family val="2"/>
    </font>
    <font>
      <vertAlign val="superscript"/>
      <sz val="8"/>
      <color rgb="FFFF0000"/>
      <name val="Arial"/>
      <family val="2"/>
    </font>
    <font>
      <sz val="11"/>
      <color rgb="FFFF0000"/>
      <name val="Calibri"/>
      <family val="2"/>
    </font>
    <font>
      <b/>
      <sz val="8"/>
      <color rgb="FFFF0000"/>
      <name val="Arial"/>
      <family val="2"/>
    </font>
    <font>
      <b/>
      <vertAlign val="superscript"/>
      <sz val="8"/>
      <color rgb="FFFF0000"/>
      <name val="Arial"/>
      <family val="2"/>
    </font>
    <font>
      <b/>
      <sz val="10"/>
      <color rgb="FFFF0000"/>
      <name val="Arial"/>
      <family val="2"/>
    </font>
    <font>
      <b/>
      <sz val="12"/>
      <color theme="1"/>
      <name val="Arial"/>
      <family val="2"/>
    </font>
    <font>
      <sz val="10"/>
      <color theme="1"/>
      <name val="Calibri"/>
      <family val="2"/>
    </font>
    <font>
      <b/>
      <sz val="10"/>
      <color indexed="10"/>
      <name val="Arial"/>
      <family val="2"/>
    </font>
    <font>
      <sz val="9"/>
      <color indexed="8"/>
      <name val="Arial"/>
      <family val="2"/>
    </font>
    <font>
      <sz val="12"/>
      <name val="Arial"/>
      <family val="2"/>
    </font>
    <font>
      <sz val="11"/>
      <color indexed="8"/>
      <name val="Arial"/>
      <family val="2"/>
    </font>
    <font>
      <sz val="10"/>
      <color indexed="9"/>
      <name val="Arial"/>
      <family val="2"/>
    </font>
    <font>
      <b/>
      <sz val="8"/>
      <name val="Arial"/>
      <family val="2"/>
    </font>
    <font>
      <sz val="8"/>
      <name val="Arial"/>
      <family val="2"/>
    </font>
    <font>
      <b/>
      <sz val="10"/>
      <color rgb="FF0000FF"/>
      <name val="Arial"/>
      <family val="2"/>
    </font>
    <font>
      <sz val="11"/>
      <color theme="1"/>
      <name val="Arial"/>
      <family val="2"/>
    </font>
    <font>
      <b/>
      <sz val="11"/>
      <name val="Calibri"/>
      <family val="2"/>
    </font>
    <font>
      <sz val="9"/>
      <color rgb="FF0000FF"/>
      <name val="Arial"/>
      <family val="2"/>
    </font>
    <font>
      <sz val="10"/>
      <color rgb="FF0000FF"/>
      <name val="Arial"/>
      <family val="2"/>
    </font>
    <font>
      <sz val="11"/>
      <color rgb="FF0000FF"/>
      <name val="Arial"/>
      <family val="2"/>
    </font>
    <font>
      <sz val="11"/>
      <color rgb="FFFF0000"/>
      <name val="Arial"/>
      <family val="2"/>
    </font>
    <font>
      <sz val="9"/>
      <color rgb="FFFF0000"/>
      <name val="Arial"/>
      <family val="2"/>
    </font>
    <font>
      <b/>
      <sz val="11"/>
      <color theme="1"/>
      <name val="Arial"/>
      <family val="2"/>
    </font>
    <font>
      <sz val="12"/>
      <color theme="1"/>
      <name val="Arial"/>
      <family val="2"/>
    </font>
    <font>
      <b/>
      <sz val="9"/>
      <name val="Arial"/>
      <family val="2"/>
    </font>
    <font>
      <b/>
      <sz val="15"/>
      <color theme="3"/>
      <name val="Calibri"/>
      <family val="2"/>
      <scheme val="minor"/>
    </font>
    <font>
      <sz val="30"/>
      <name val="Palatino Linotype"/>
      <family val="1"/>
    </font>
    <font>
      <sz val="30"/>
      <name val="Cambria"/>
      <family val="1"/>
      <scheme val="major"/>
    </font>
    <font>
      <b/>
      <sz val="22"/>
      <color rgb="FF001C71"/>
      <name val="Arial Black"/>
      <family val="2"/>
    </font>
    <font>
      <b/>
      <sz val="13"/>
      <color theme="3"/>
      <name val="Calibri"/>
      <family val="2"/>
      <scheme val="minor"/>
    </font>
    <font>
      <b/>
      <sz val="18"/>
      <color theme="3"/>
      <name val="Arial"/>
      <family val="2"/>
    </font>
    <font>
      <b/>
      <sz val="18"/>
      <color theme="8"/>
      <name val="Calibri"/>
      <family val="2"/>
      <scheme val="minor"/>
    </font>
    <font>
      <b/>
      <sz val="16"/>
      <name val="Calibri"/>
      <family val="2"/>
      <scheme val="minor"/>
    </font>
    <font>
      <sz val="10"/>
      <name val="Calibri"/>
      <family val="2"/>
    </font>
    <font>
      <b/>
      <sz val="10"/>
      <color theme="1"/>
      <name val="Calibri"/>
      <family val="2"/>
      <scheme val="minor"/>
    </font>
    <font>
      <b/>
      <sz val="10"/>
      <color theme="1"/>
      <name val="Calibri"/>
      <family val="2"/>
    </font>
    <font>
      <b/>
      <sz val="14"/>
      <color theme="1" tint="0.499984740745262"/>
      <name val="Calibri"/>
      <family val="2"/>
      <scheme val="minor"/>
    </font>
    <font>
      <sz val="12"/>
      <color theme="1"/>
      <name val="Calibri"/>
      <family val="2"/>
    </font>
    <font>
      <b/>
      <sz val="12"/>
      <color rgb="FFC00000"/>
      <name val="Arial"/>
      <family val="2"/>
    </font>
    <font>
      <sz val="10"/>
      <color rgb="FFC00000"/>
      <name val="Arial"/>
      <family val="2"/>
    </font>
    <font>
      <sz val="16"/>
      <color theme="8"/>
      <name val="Cambria"/>
      <family val="2"/>
      <scheme val="major"/>
    </font>
    <font>
      <b/>
      <sz val="10"/>
      <color rgb="FFC00000"/>
      <name val="Calibri"/>
      <family val="2"/>
    </font>
    <font>
      <sz val="10"/>
      <color theme="3" tint="-0.249977111117893"/>
      <name val="Arial"/>
      <family val="2"/>
    </font>
    <font>
      <b/>
      <sz val="18"/>
      <color theme="8"/>
      <name val="Arial"/>
      <family val="2"/>
    </font>
    <font>
      <b/>
      <sz val="16"/>
      <name val="Arial"/>
      <family val="2"/>
    </font>
    <font>
      <b/>
      <sz val="11"/>
      <color theme="5" tint="-0.249977111117893"/>
      <name val="Arial"/>
      <family val="2"/>
    </font>
    <font>
      <b/>
      <sz val="11"/>
      <color indexed="8"/>
      <name val="Arial"/>
      <family val="2"/>
    </font>
    <font>
      <b/>
      <sz val="10"/>
      <color theme="3"/>
      <name val="Arial"/>
      <family val="2"/>
    </font>
    <font>
      <b/>
      <sz val="18"/>
      <color theme="8"/>
      <name val="Arail"/>
    </font>
    <font>
      <sz val="16"/>
      <color theme="8"/>
      <name val="Arial"/>
      <family val="2"/>
    </font>
    <font>
      <b/>
      <sz val="10"/>
      <color indexed="8"/>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rgb="FF1DCAD3"/>
        <bgColor indexed="64"/>
      </patternFill>
    </fill>
    <fill>
      <patternFill patternType="solid">
        <fgColor theme="0"/>
        <bgColor indexed="64"/>
      </patternFill>
    </fill>
    <fill>
      <patternFill patternType="solid">
        <fgColor rgb="FF0BCBCB"/>
        <bgColor indexed="64"/>
      </patternFill>
    </fill>
    <fill>
      <patternFill patternType="solid">
        <fgColor indexed="9"/>
        <bgColor indexed="64"/>
      </patternFill>
    </fill>
    <fill>
      <patternFill patternType="solid">
        <fgColor rgb="FF33CCCC"/>
        <bgColor indexed="64"/>
      </patternFill>
    </fill>
    <fill>
      <patternFill patternType="solid">
        <fgColor rgb="FFE8FBFC"/>
        <bgColor indexed="64"/>
      </patternFill>
    </fill>
    <fill>
      <patternFill patternType="solid">
        <fgColor theme="9" tint="0.79998168889431442"/>
        <bgColor indexed="64"/>
      </patternFill>
    </fill>
    <fill>
      <patternFill patternType="solid">
        <fgColor rgb="FFFCEFD6"/>
        <bgColor indexed="64"/>
      </patternFill>
    </fill>
    <fill>
      <patternFill patternType="solid">
        <fgColor rgb="FFD1E8FF"/>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auto="1"/>
      </left>
      <right style="thin">
        <color auto="1"/>
      </right>
      <top/>
      <bottom style="thin">
        <color auto="1"/>
      </bottom>
      <diagonal/>
    </border>
    <border>
      <left/>
      <right style="double">
        <color indexed="64"/>
      </right>
      <top/>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theme="1"/>
      </left>
      <right style="thin">
        <color theme="1"/>
      </right>
      <top style="thin">
        <color theme="1"/>
      </top>
      <bottom style="thin">
        <color theme="1"/>
      </bottom>
      <diagonal/>
    </border>
    <border>
      <left/>
      <right/>
      <top style="thin">
        <color theme="0" tint="-0.34998626667073579"/>
      </top>
      <bottom style="thin">
        <color theme="0" tint="-0.34998626667073579"/>
      </bottom>
      <diagonal/>
    </border>
    <border>
      <left/>
      <right/>
      <top/>
      <bottom style="medium">
        <color theme="4"/>
      </bottom>
      <diagonal/>
    </border>
    <border>
      <left/>
      <right/>
      <top/>
      <bottom style="thick">
        <color theme="4"/>
      </bottom>
      <diagonal/>
    </border>
    <border>
      <left style="thick">
        <color theme="5"/>
      </left>
      <right/>
      <top/>
      <bottom/>
      <diagonal/>
    </border>
    <border>
      <left/>
      <right/>
      <top/>
      <bottom style="thick">
        <color theme="4" tint="0.499984740745262"/>
      </bottom>
      <diagonal/>
    </border>
    <border>
      <left/>
      <right/>
      <top style="thin">
        <color theme="1" tint="0.499984740745262"/>
      </top>
      <bottom style="thin">
        <color theme="1" tint="0.499984740745262"/>
      </bottom>
      <diagonal/>
    </border>
    <border>
      <left/>
      <right/>
      <top style="medium">
        <color theme="2"/>
      </top>
      <bottom/>
      <diagonal/>
    </border>
    <border>
      <left/>
      <right/>
      <top/>
      <bottom style="thin">
        <color theme="8"/>
      </bottom>
      <diagonal/>
    </border>
  </borders>
  <cellStyleXfs count="8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3"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8" fillId="24" borderId="10" applyNumberFormat="0" applyFont="0" applyAlignment="0" applyProtection="0"/>
    <xf numFmtId="0" fontId="21" fillId="20" borderId="11" applyNumberForma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0" borderId="0" applyNumberFormat="0" applyFill="0" applyBorder="0" applyAlignment="0" applyProtection="0"/>
    <xf numFmtId="0" fontId="32" fillId="0" borderId="0"/>
    <xf numFmtId="9" fontId="32" fillId="0" borderId="0" applyFont="0" applyFill="0" applyBorder="0" applyAlignment="0" applyProtection="0"/>
    <xf numFmtId="0" fontId="34" fillId="0" borderId="0"/>
    <xf numFmtId="0" fontId="37" fillId="0" borderId="0"/>
    <xf numFmtId="0" fontId="25" fillId="0" borderId="0"/>
    <xf numFmtId="0" fontId="7" fillId="0" borderId="0"/>
    <xf numFmtId="0" fontId="7" fillId="0" borderId="0"/>
    <xf numFmtId="0" fontId="38" fillId="0" borderId="0"/>
    <xf numFmtId="0" fontId="38" fillId="0" borderId="0"/>
    <xf numFmtId="0" fontId="54" fillId="0" borderId="0" applyNumberFormat="0" applyFill="0" applyBorder="0" applyAlignment="0" applyProtection="0"/>
    <xf numFmtId="0" fontId="55" fillId="0" borderId="0"/>
    <xf numFmtId="0" fontId="8" fillId="0" borderId="0"/>
    <xf numFmtId="0" fontId="6" fillId="0" borderId="0"/>
    <xf numFmtId="43" fontId="8" fillId="0" borderId="0" applyFont="0" applyFill="0" applyBorder="0" applyAlignment="0" applyProtection="0"/>
    <xf numFmtId="9" fontId="8" fillId="0" borderId="0" applyFont="0" applyFill="0" applyBorder="0" applyAlignment="0" applyProtection="0"/>
    <xf numFmtId="0" fontId="75" fillId="0" borderId="0"/>
    <xf numFmtId="44" fontId="5" fillId="0" borderId="0" applyFont="0" applyFill="0" applyBorder="0" applyAlignment="0" applyProtection="0"/>
    <xf numFmtId="0" fontId="32" fillId="0" borderId="48">
      <alignment horizontal="left" vertical="top"/>
    </xf>
    <xf numFmtId="0" fontId="85" fillId="0" borderId="50" applyNumberFormat="0" applyFill="0" applyAlignment="0" applyProtection="0"/>
    <xf numFmtId="0" fontId="87" fillId="0" borderId="51" applyNumberFormat="0" applyFill="0" applyProtection="0">
      <alignment horizontal="left" vertical="top" indent="1"/>
    </xf>
    <xf numFmtId="0" fontId="32" fillId="0" borderId="0"/>
    <xf numFmtId="0" fontId="89" fillId="0" borderId="52" applyNumberFormat="0" applyFill="0" applyAlignment="0" applyProtection="0"/>
    <xf numFmtId="0" fontId="91" fillId="0" borderId="0" applyNumberFormat="0" applyFill="0" applyProtection="0">
      <alignment horizontal="left" vertical="top" indent="1"/>
    </xf>
    <xf numFmtId="0" fontId="92" fillId="0" borderId="0" applyNumberFormat="0" applyFill="0" applyProtection="0">
      <alignment horizontal="left" vertical="top" indent="1"/>
    </xf>
    <xf numFmtId="0" fontId="4" fillId="0" borderId="0"/>
    <xf numFmtId="0" fontId="15" fillId="0" borderId="5" applyNumberFormat="0" applyFill="0" applyAlignment="0" applyProtection="0"/>
    <xf numFmtId="0" fontId="16" fillId="0" borderId="6" applyNumberFormat="0" applyFill="0" applyAlignment="0" applyProtection="0"/>
    <xf numFmtId="0" fontId="52" fillId="0" borderId="49">
      <alignment horizontal="center"/>
    </xf>
    <xf numFmtId="0" fontId="37" fillId="0" borderId="0"/>
    <xf numFmtId="44" fontId="4" fillId="0" borderId="0" applyFont="0" applyFill="0" applyBorder="0" applyAlignment="0" applyProtection="0"/>
    <xf numFmtId="0" fontId="96" fillId="0" borderId="0" applyNumberFormat="0" applyFill="0" applyBorder="0" applyProtection="0">
      <alignment horizontal="left" indent="1"/>
    </xf>
    <xf numFmtId="0" fontId="94" fillId="36" borderId="54" applyNumberFormat="0" applyProtection="0">
      <alignment horizontal="left" vertical="top" wrapText="1"/>
    </xf>
    <xf numFmtId="0" fontId="8" fillId="0" borderId="0"/>
    <xf numFmtId="44" fontId="4" fillId="0" borderId="0" applyFont="0" applyFill="0" applyBorder="0" applyAlignment="0" applyProtection="0"/>
    <xf numFmtId="0" fontId="32" fillId="0" borderId="0">
      <alignment horizontal="left" vertical="top" indent="1"/>
    </xf>
    <xf numFmtId="0" fontId="23" fillId="0" borderId="55" applyFill="0">
      <alignment horizontal="center" wrapText="1"/>
      <protection locked="0"/>
    </xf>
    <xf numFmtId="0" fontId="100" fillId="0" borderId="0" applyNumberFormat="0" applyFill="0" applyBorder="0" applyAlignment="0" applyProtection="0"/>
    <xf numFmtId="0" fontId="3" fillId="0" borderId="0"/>
    <xf numFmtId="44" fontId="3" fillId="0" borderId="0" applyFont="0" applyFill="0" applyBorder="0" applyAlignment="0" applyProtection="0"/>
    <xf numFmtId="0" fontId="3" fillId="0" borderId="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372">
    <xf numFmtId="0" fontId="0" fillId="0" borderId="0" xfId="0"/>
    <xf numFmtId="0" fontId="29" fillId="0" borderId="0" xfId="0" applyFont="1"/>
    <xf numFmtId="0" fontId="0" fillId="0" borderId="0" xfId="0" applyAlignment="1">
      <alignment horizontal="left"/>
    </xf>
    <xf numFmtId="0" fontId="26" fillId="0" borderId="8" xfId="0" applyFont="1" applyBorder="1"/>
    <xf numFmtId="0" fontId="26" fillId="0" borderId="8" xfId="0" applyFont="1" applyBorder="1" applyAlignment="1">
      <alignment horizontal="center" wrapText="1"/>
    </xf>
    <xf numFmtId="0" fontId="33" fillId="0" borderId="0" xfId="0" applyFont="1"/>
    <xf numFmtId="0" fontId="26" fillId="26" borderId="8" xfId="0" applyFont="1" applyFill="1" applyBorder="1" applyAlignment="1">
      <alignment horizontal="center" wrapText="1"/>
    </xf>
    <xf numFmtId="0" fontId="0" fillId="0" borderId="12" xfId="0" applyBorder="1"/>
    <xf numFmtId="0" fontId="0" fillId="0" borderId="18" xfId="0" applyBorder="1"/>
    <xf numFmtId="3" fontId="29" fillId="0" borderId="8" xfId="0" applyNumberFormat="1" applyFont="1" applyBorder="1"/>
    <xf numFmtId="0" fontId="35" fillId="0" borderId="0" xfId="0" applyFont="1" applyAlignment="1">
      <alignment wrapText="1"/>
    </xf>
    <xf numFmtId="0" fontId="36" fillId="0" borderId="0" xfId="0" applyFont="1"/>
    <xf numFmtId="0" fontId="32" fillId="0" borderId="0" xfId="42"/>
    <xf numFmtId="0" fontId="38" fillId="0" borderId="0" xfId="42" applyFont="1"/>
    <xf numFmtId="0" fontId="27" fillId="0" borderId="0" xfId="42" applyFont="1"/>
    <xf numFmtId="0" fontId="39" fillId="0" borderId="0" xfId="42" applyFont="1"/>
    <xf numFmtId="0" fontId="40" fillId="0" borderId="0" xfId="42" applyFont="1"/>
    <xf numFmtId="0" fontId="41" fillId="0" borderId="0" xfId="42" applyFont="1"/>
    <xf numFmtId="0" fontId="42" fillId="0" borderId="0" xfId="42" applyFont="1"/>
    <xf numFmtId="0" fontId="43" fillId="0" borderId="0" xfId="42" applyFont="1" applyAlignment="1">
      <alignment horizontal="center"/>
    </xf>
    <xf numFmtId="0" fontId="25" fillId="0" borderId="0" xfId="42" applyFont="1"/>
    <xf numFmtId="0" fontId="44" fillId="28" borderId="8" xfId="42" applyFont="1" applyFill="1" applyBorder="1"/>
    <xf numFmtId="0" fontId="25" fillId="28" borderId="8" xfId="42" applyFont="1" applyFill="1" applyBorder="1"/>
    <xf numFmtId="0" fontId="25" fillId="0" borderId="8" xfId="42" applyFont="1" applyBorder="1" applyAlignment="1">
      <alignment horizontal="left" wrapText="1"/>
    </xf>
    <xf numFmtId="0" fontId="26" fillId="28" borderId="8" xfId="42" applyFont="1" applyFill="1" applyBorder="1" applyAlignment="1">
      <alignment horizontal="left" vertical="top" wrapText="1"/>
    </xf>
    <xf numFmtId="0" fontId="46" fillId="0" borderId="0" xfId="42" applyFont="1" applyAlignment="1">
      <alignment horizontal="center"/>
    </xf>
    <xf numFmtId="0" fontId="26" fillId="0" borderId="18" xfId="42" applyFont="1" applyBorder="1"/>
    <xf numFmtId="0" fontId="31" fillId="0" borderId="0" xfId="42" applyFont="1"/>
    <xf numFmtId="8" fontId="32" fillId="0" borderId="0" xfId="42" applyNumberFormat="1"/>
    <xf numFmtId="2" fontId="32" fillId="0" borderId="0" xfId="42" applyNumberFormat="1"/>
    <xf numFmtId="0" fontId="25" fillId="25" borderId="15" xfId="42" applyFont="1" applyFill="1" applyBorder="1" applyAlignment="1">
      <alignment wrapText="1"/>
    </xf>
    <xf numFmtId="0" fontId="25" fillId="25" borderId="8" xfId="42" applyFont="1" applyFill="1" applyBorder="1" applyAlignment="1">
      <alignment horizontal="left" wrapText="1"/>
    </xf>
    <xf numFmtId="0" fontId="29" fillId="0" borderId="0" xfId="0" applyFont="1" applyAlignment="1">
      <alignment vertical="center"/>
    </xf>
    <xf numFmtId="0" fontId="45" fillId="0" borderId="0" xfId="42" applyFont="1" applyAlignment="1">
      <alignment horizontal="left" vertical="top" wrapText="1"/>
    </xf>
    <xf numFmtId="0" fontId="35" fillId="0" borderId="0" xfId="0" applyFont="1" applyAlignment="1">
      <alignment horizontal="left" wrapText="1"/>
    </xf>
    <xf numFmtId="0" fontId="26" fillId="26" borderId="19" xfId="0" applyFont="1" applyFill="1" applyBorder="1"/>
    <xf numFmtId="0" fontId="26" fillId="26" borderId="20" xfId="0" applyFont="1" applyFill="1" applyBorder="1"/>
    <xf numFmtId="0" fontId="48" fillId="0" borderId="0" xfId="0" applyFont="1"/>
    <xf numFmtId="0" fontId="30" fillId="0" borderId="0" xfId="0" applyFont="1"/>
    <xf numFmtId="0" fontId="50" fillId="26" borderId="33" xfId="46" applyFont="1" applyFill="1" applyBorder="1"/>
    <xf numFmtId="0" fontId="50" fillId="26" borderId="36" xfId="46" applyFont="1" applyFill="1" applyBorder="1"/>
    <xf numFmtId="0" fontId="50" fillId="26" borderId="38" xfId="46" applyFont="1" applyFill="1" applyBorder="1"/>
    <xf numFmtId="9" fontId="50" fillId="26" borderId="39" xfId="46" applyNumberFormat="1" applyFont="1" applyFill="1" applyBorder="1" applyAlignment="1">
      <alignment horizontal="right"/>
    </xf>
    <xf numFmtId="0" fontId="25" fillId="22" borderId="8" xfId="46" applyFill="1" applyBorder="1" applyAlignment="1" applyProtection="1">
      <alignment horizontal="right"/>
      <protection locked="0"/>
    </xf>
    <xf numFmtId="0" fontId="25" fillId="22" borderId="37" xfId="46" applyFill="1" applyBorder="1" applyAlignment="1" applyProtection="1">
      <alignment horizontal="right"/>
      <protection locked="0"/>
    </xf>
    <xf numFmtId="9" fontId="30" fillId="26" borderId="8" xfId="46" applyNumberFormat="1" applyFont="1" applyFill="1" applyBorder="1" applyAlignment="1">
      <alignment horizontal="right"/>
    </xf>
    <xf numFmtId="9" fontId="30" fillId="26" borderId="37" xfId="46" applyNumberFormat="1" applyFont="1" applyFill="1" applyBorder="1" applyAlignment="1">
      <alignment horizontal="right"/>
    </xf>
    <xf numFmtId="9" fontId="25" fillId="22" borderId="8" xfId="46" applyNumberFormat="1" applyFill="1" applyBorder="1" applyAlignment="1" applyProtection="1">
      <alignment horizontal="right"/>
      <protection locked="0"/>
    </xf>
    <xf numFmtId="9" fontId="25" fillId="22" borderId="37" xfId="46" applyNumberFormat="1" applyFill="1" applyBorder="1" applyAlignment="1" applyProtection="1">
      <alignment horizontal="right"/>
      <protection locked="0"/>
    </xf>
    <xf numFmtId="6" fontId="25" fillId="26" borderId="8" xfId="46" applyNumberFormat="1" applyFill="1" applyBorder="1" applyAlignment="1">
      <alignment horizontal="center"/>
    </xf>
    <xf numFmtId="0" fontId="26" fillId="0" borderId="0" xfId="42" applyFont="1" applyAlignment="1">
      <alignment horizontal="left" vertical="top" wrapText="1"/>
    </xf>
    <xf numFmtId="0" fontId="25" fillId="0" borderId="0" xfId="42" applyFont="1" applyAlignment="1" applyProtection="1">
      <alignment horizontal="left" vertical="top"/>
      <protection locked="0"/>
    </xf>
    <xf numFmtId="0" fontId="25" fillId="0" borderId="16" xfId="42" applyFont="1" applyBorder="1" applyAlignment="1" applyProtection="1">
      <alignment vertical="top"/>
      <protection locked="0"/>
    </xf>
    <xf numFmtId="0" fontId="26" fillId="26" borderId="34" xfId="46" applyFont="1" applyFill="1" applyBorder="1" applyAlignment="1">
      <alignment horizontal="centerContinuous"/>
    </xf>
    <xf numFmtId="0" fontId="26" fillId="26" borderId="35" xfId="46" applyFont="1" applyFill="1" applyBorder="1" applyAlignment="1">
      <alignment horizontal="centerContinuous"/>
    </xf>
    <xf numFmtId="0" fontId="26" fillId="26" borderId="8" xfId="46" applyFont="1" applyFill="1" applyBorder="1" applyAlignment="1">
      <alignment horizontal="center"/>
    </xf>
    <xf numFmtId="0" fontId="26" fillId="26" borderId="37" xfId="46" applyFont="1" applyFill="1" applyBorder="1" applyAlignment="1">
      <alignment horizontal="center"/>
    </xf>
    <xf numFmtId="0" fontId="26" fillId="26" borderId="36" xfId="46" applyFont="1" applyFill="1" applyBorder="1"/>
    <xf numFmtId="0" fontId="26" fillId="26" borderId="40" xfId="46" applyFont="1" applyFill="1" applyBorder="1"/>
    <xf numFmtId="0" fontId="53" fillId="0" borderId="0" xfId="50" applyFont="1"/>
    <xf numFmtId="0" fontId="38" fillId="0" borderId="0" xfId="50"/>
    <xf numFmtId="0" fontId="57" fillId="0" borderId="0" xfId="54" applyFont="1"/>
    <xf numFmtId="0" fontId="36" fillId="0" borderId="0" xfId="53" applyFont="1" applyAlignment="1">
      <alignment horizontal="left"/>
    </xf>
    <xf numFmtId="0" fontId="25" fillId="29" borderId="8" xfId="53" applyFont="1" applyFill="1" applyBorder="1" applyAlignment="1">
      <alignment vertical="top"/>
    </xf>
    <xf numFmtId="0" fontId="25" fillId="29" borderId="8" xfId="53" applyFont="1" applyFill="1" applyBorder="1" applyAlignment="1">
      <alignment vertical="top" wrapText="1"/>
    </xf>
    <xf numFmtId="1" fontId="25" fillId="29" borderId="8" xfId="53" applyNumberFormat="1" applyFont="1" applyFill="1" applyBorder="1" applyAlignment="1">
      <alignment vertical="top" wrapText="1"/>
    </xf>
    <xf numFmtId="0" fontId="25" fillId="29" borderId="19" xfId="53" applyFont="1" applyFill="1" applyBorder="1" applyAlignment="1">
      <alignment vertical="top" wrapText="1"/>
    </xf>
    <xf numFmtId="49" fontId="25" fillId="29" borderId="19" xfId="53" applyNumberFormat="1" applyFont="1" applyFill="1" applyBorder="1" applyAlignment="1">
      <alignment vertical="top" wrapText="1"/>
    </xf>
    <xf numFmtId="0" fontId="25" fillId="29" borderId="19" xfId="53" applyFont="1" applyFill="1" applyBorder="1" applyAlignment="1">
      <alignment vertical="top"/>
    </xf>
    <xf numFmtId="0" fontId="8" fillId="29" borderId="8" xfId="53" applyFill="1" applyBorder="1" applyAlignment="1">
      <alignment vertical="top"/>
    </xf>
    <xf numFmtId="1" fontId="25" fillId="29" borderId="8" xfId="53" applyNumberFormat="1" applyFont="1" applyFill="1" applyBorder="1" applyAlignment="1">
      <alignment vertical="top"/>
    </xf>
    <xf numFmtId="0" fontId="59" fillId="0" borderId="0" xfId="46" applyFont="1"/>
    <xf numFmtId="0" fontId="47" fillId="0" borderId="0" xfId="46" applyFont="1"/>
    <xf numFmtId="0" fontId="61" fillId="0" borderId="0" xfId="0" applyFont="1"/>
    <xf numFmtId="9" fontId="47" fillId="0" borderId="8" xfId="46" applyNumberFormat="1" applyFont="1" applyBorder="1" applyAlignment="1">
      <alignment horizontal="center"/>
    </xf>
    <xf numFmtId="6" fontId="47" fillId="0" borderId="8" xfId="46" applyNumberFormat="1" applyFont="1" applyBorder="1" applyAlignment="1">
      <alignment horizontal="center"/>
    </xf>
    <xf numFmtId="6" fontId="47" fillId="0" borderId="8" xfId="46" applyNumberFormat="1" applyFont="1" applyBorder="1" applyAlignment="1">
      <alignment horizontal="center" wrapText="1"/>
    </xf>
    <xf numFmtId="0" fontId="47" fillId="0" borderId="8" xfId="48" applyFont="1" applyBorder="1" applyAlignment="1">
      <alignment horizontal="center" vertical="center" wrapText="1"/>
    </xf>
    <xf numFmtId="0" fontId="47" fillId="0" borderId="8" xfId="46" applyFont="1" applyBorder="1" applyAlignment="1">
      <alignment horizontal="center"/>
    </xf>
    <xf numFmtId="9" fontId="47" fillId="0" borderId="8" xfId="46" applyNumberFormat="1" applyFont="1" applyBorder="1" applyAlignment="1">
      <alignment horizontal="center" wrapText="1"/>
    </xf>
    <xf numFmtId="9" fontId="47" fillId="0" borderId="8" xfId="47" applyNumberFormat="1" applyFont="1" applyBorder="1" applyAlignment="1">
      <alignment horizontal="center" vertical="center" wrapText="1"/>
    </xf>
    <xf numFmtId="6" fontId="47" fillId="0" borderId="8" xfId="47" applyNumberFormat="1" applyFont="1" applyBorder="1" applyAlignment="1">
      <alignment horizontal="center" vertical="center" wrapText="1"/>
    </xf>
    <xf numFmtId="0" fontId="64" fillId="0" borderId="8" xfId="0" applyFont="1" applyBorder="1" applyAlignment="1">
      <alignment horizontal="left"/>
    </xf>
    <xf numFmtId="0" fontId="25" fillId="0" borderId="40" xfId="46" applyBorder="1"/>
    <xf numFmtId="0" fontId="32" fillId="0" borderId="40" xfId="46" applyFont="1" applyBorder="1"/>
    <xf numFmtId="9" fontId="50" fillId="26" borderId="8" xfId="46" applyNumberFormat="1" applyFont="1" applyFill="1" applyBorder="1" applyAlignment="1">
      <alignment horizontal="right"/>
    </xf>
    <xf numFmtId="9" fontId="50" fillId="26" borderId="12" xfId="46" applyNumberFormat="1" applyFont="1" applyFill="1" applyBorder="1" applyAlignment="1">
      <alignment horizontal="right"/>
    </xf>
    <xf numFmtId="0" fontId="25" fillId="0" borderId="40" xfId="46" applyBorder="1" applyAlignment="1">
      <alignment vertical="center"/>
    </xf>
    <xf numFmtId="0" fontId="65" fillId="0" borderId="0" xfId="54" applyFont="1"/>
    <xf numFmtId="0" fontId="27" fillId="22" borderId="19" xfId="0" applyFont="1" applyFill="1" applyBorder="1" applyAlignment="1" applyProtection="1">
      <alignment horizontal="left" vertical="top"/>
      <protection locked="0"/>
    </xf>
    <xf numFmtId="0" fontId="27" fillId="22" borderId="20" xfId="0" applyFont="1" applyFill="1" applyBorder="1" applyAlignment="1" applyProtection="1">
      <alignment horizontal="left" vertical="top"/>
      <protection locked="0"/>
    </xf>
    <xf numFmtId="0" fontId="27" fillId="22" borderId="21" xfId="0" applyFont="1" applyFill="1" applyBorder="1" applyAlignment="1" applyProtection="1">
      <alignment horizontal="left" vertical="top"/>
      <protection locked="0"/>
    </xf>
    <xf numFmtId="166" fontId="25" fillId="28" borderId="8" xfId="55" applyNumberFormat="1" applyFont="1" applyFill="1" applyBorder="1" applyAlignment="1">
      <alignment horizontal="right" indent="1"/>
    </xf>
    <xf numFmtId="0" fontId="26" fillId="0" borderId="8" xfId="42" applyFont="1" applyBorder="1"/>
    <xf numFmtId="10" fontId="25" fillId="22" borderId="8" xfId="55" applyNumberFormat="1" applyFont="1" applyFill="1" applyBorder="1" applyAlignment="1">
      <alignment horizontal="right" indent="1"/>
    </xf>
    <xf numFmtId="0" fontId="25" fillId="0" borderId="8" xfId="42" applyFont="1" applyBorder="1"/>
    <xf numFmtId="164" fontId="25" fillId="22" borderId="8" xfId="55" applyNumberFormat="1" applyFont="1" applyFill="1" applyBorder="1" applyAlignment="1">
      <alignment horizontal="right" indent="1"/>
    </xf>
    <xf numFmtId="0" fontId="44" fillId="27" borderId="8" xfId="42" applyFont="1" applyFill="1" applyBorder="1"/>
    <xf numFmtId="167" fontId="25" fillId="27" borderId="8" xfId="42" applyNumberFormat="1" applyFont="1" applyFill="1" applyBorder="1" applyAlignment="1">
      <alignment horizontal="right" indent="1"/>
    </xf>
    <xf numFmtId="164" fontId="25" fillId="22" borderId="15" xfId="55" applyNumberFormat="1" applyFont="1" applyFill="1" applyBorder="1" applyAlignment="1">
      <alignment horizontal="right" vertical="center" indent="1"/>
    </xf>
    <xf numFmtId="165" fontId="25" fillId="22" borderId="8" xfId="56" applyNumberFormat="1" applyFont="1" applyFill="1" applyBorder="1" applyAlignment="1" applyProtection="1">
      <alignment horizontal="right" indent="1"/>
      <protection locked="0"/>
    </xf>
    <xf numFmtId="0" fontId="26" fillId="28" borderId="8" xfId="42" applyFont="1" applyFill="1" applyBorder="1" applyAlignment="1">
      <alignment horizontal="center" wrapText="1"/>
    </xf>
    <xf numFmtId="3" fontId="25" fillId="0" borderId="8" xfId="55" applyNumberFormat="1" applyFont="1" applyFill="1" applyBorder="1" applyAlignment="1">
      <alignment horizontal="right" indent="1"/>
    </xf>
    <xf numFmtId="0" fontId="26" fillId="26" borderId="21" xfId="0" applyFont="1" applyFill="1" applyBorder="1"/>
    <xf numFmtId="0" fontId="66" fillId="0" borderId="0" xfId="42" applyFont="1"/>
    <xf numFmtId="0" fontId="58" fillId="22" borderId="8" xfId="53" applyFont="1" applyFill="1" applyBorder="1" applyAlignment="1" applyProtection="1">
      <alignment horizontal="left"/>
      <protection locked="0"/>
    </xf>
    <xf numFmtId="0" fontId="31" fillId="0" borderId="0" xfId="0" applyFont="1" applyAlignment="1">
      <alignment horizontal="center"/>
    </xf>
    <xf numFmtId="0" fontId="67" fillId="0" borderId="0" xfId="0" applyFont="1"/>
    <xf numFmtId="0" fontId="68" fillId="0" borderId="0" xfId="0" applyFont="1"/>
    <xf numFmtId="0" fontId="25" fillId="22" borderId="8" xfId="52" applyFont="1" applyFill="1" applyBorder="1" applyAlignment="1" applyProtection="1">
      <alignment horizontal="center" vertical="center"/>
      <protection locked="0"/>
    </xf>
    <xf numFmtId="0" fontId="69" fillId="0" borderId="0" xfId="0" applyFont="1"/>
    <xf numFmtId="0" fontId="70" fillId="0" borderId="0" xfId="0" applyFont="1"/>
    <xf numFmtId="0" fontId="31" fillId="0" borderId="0" xfId="0" applyFont="1"/>
    <xf numFmtId="0" fontId="45" fillId="0" borderId="0" xfId="0" applyFont="1" applyAlignment="1">
      <alignment horizontal="left" vertical="top"/>
    </xf>
    <xf numFmtId="0" fontId="64" fillId="0" borderId="0" xfId="0" applyFont="1" applyAlignment="1">
      <alignment vertical="top" wrapText="1"/>
    </xf>
    <xf numFmtId="0" fontId="25" fillId="0" borderId="14" xfId="0" applyFont="1" applyBorder="1"/>
    <xf numFmtId="0" fontId="25" fillId="0" borderId="2" xfId="0" applyFont="1" applyBorder="1"/>
    <xf numFmtId="164" fontId="25" fillId="22" borderId="15" xfId="0" applyNumberFormat="1" applyFont="1" applyFill="1" applyBorder="1" applyAlignment="1" applyProtection="1">
      <alignment horizontal="center" wrapText="1"/>
      <protection locked="0"/>
    </xf>
    <xf numFmtId="164" fontId="25" fillId="22" borderId="8" xfId="0" applyNumberFormat="1" applyFont="1" applyFill="1" applyBorder="1" applyAlignment="1" applyProtection="1">
      <alignment horizontal="center" wrapText="1"/>
      <protection locked="0"/>
    </xf>
    <xf numFmtId="164" fontId="25" fillId="31" borderId="15" xfId="0" applyNumberFormat="1" applyFont="1" applyFill="1" applyBorder="1" applyAlignment="1" applyProtection="1">
      <alignment horizontal="center" wrapText="1"/>
      <protection locked="0"/>
    </xf>
    <xf numFmtId="164" fontId="25" fillId="22" borderId="19" xfId="0" applyNumberFormat="1" applyFont="1" applyFill="1" applyBorder="1" applyAlignment="1" applyProtection="1">
      <alignment horizontal="center" wrapText="1"/>
      <protection locked="0"/>
    </xf>
    <xf numFmtId="164" fontId="25" fillId="22" borderId="21" xfId="0" applyNumberFormat="1" applyFont="1" applyFill="1" applyBorder="1" applyAlignment="1" applyProtection="1">
      <alignment horizontal="center" wrapText="1"/>
      <protection locked="0"/>
    </xf>
    <xf numFmtId="0" fontId="25" fillId="0" borderId="22" xfId="0" applyFont="1" applyBorder="1"/>
    <xf numFmtId="0" fontId="25" fillId="0" borderId="0" xfId="0" applyFont="1"/>
    <xf numFmtId="164" fontId="25" fillId="31" borderId="16" xfId="0" applyNumberFormat="1" applyFont="1" applyFill="1" applyBorder="1" applyAlignment="1" applyProtection="1">
      <alignment horizontal="center" wrapText="1"/>
      <protection locked="0"/>
    </xf>
    <xf numFmtId="0" fontId="25" fillId="0" borderId="17" xfId="0" applyFont="1" applyBorder="1"/>
    <xf numFmtId="164" fontId="25" fillId="0" borderId="16" xfId="0" applyNumberFormat="1" applyFont="1" applyBorder="1" applyAlignment="1">
      <alignment horizontal="center" wrapText="1"/>
    </xf>
    <xf numFmtId="0" fontId="25" fillId="0" borderId="19" xfId="0" applyFont="1" applyBorder="1"/>
    <xf numFmtId="0" fontId="25" fillId="0" borderId="20" xfId="0" applyFont="1" applyBorder="1"/>
    <xf numFmtId="0" fontId="72" fillId="0" borderId="0" xfId="0" applyFont="1" applyAlignment="1">
      <alignment horizontal="left" vertical="center" wrapText="1"/>
    </xf>
    <xf numFmtId="0" fontId="73" fillId="0" borderId="0" xfId="0" applyFont="1" applyAlignment="1">
      <alignment vertical="center" wrapText="1"/>
    </xf>
    <xf numFmtId="0" fontId="73" fillId="0" borderId="0" xfId="0" applyFont="1" applyAlignment="1">
      <alignment horizontal="left" vertical="center" wrapText="1"/>
    </xf>
    <xf numFmtId="0" fontId="0" fillId="0" borderId="0" xfId="0" applyAlignment="1">
      <alignment horizontal="left" vertical="top" wrapText="1"/>
    </xf>
    <xf numFmtId="3" fontId="74" fillId="0" borderId="8" xfId="55" applyNumberFormat="1" applyFont="1" applyFill="1" applyBorder="1" applyAlignment="1">
      <alignment horizontal="right" indent="1"/>
    </xf>
    <xf numFmtId="0" fontId="26" fillId="26" borderId="14" xfId="0" applyFont="1" applyFill="1" applyBorder="1"/>
    <xf numFmtId="0" fontId="26" fillId="26" borderId="2" xfId="0" applyFont="1" applyFill="1" applyBorder="1"/>
    <xf numFmtId="0" fontId="26" fillId="26" borderId="15" xfId="0" applyFont="1" applyFill="1" applyBorder="1" applyAlignment="1">
      <alignment horizontal="center" wrapText="1"/>
    </xf>
    <xf numFmtId="0" fontId="26" fillId="26" borderId="14" xfId="0" applyFont="1" applyFill="1" applyBorder="1" applyAlignment="1">
      <alignment horizontal="center" wrapText="1"/>
    </xf>
    <xf numFmtId="164" fontId="50" fillId="26" borderId="15" xfId="0" applyNumberFormat="1" applyFont="1" applyFill="1" applyBorder="1" applyAlignment="1" applyProtection="1">
      <alignment horizontal="center" wrapText="1"/>
      <protection locked="0"/>
    </xf>
    <xf numFmtId="164" fontId="50" fillId="26" borderId="14" xfId="0" applyNumberFormat="1" applyFont="1" applyFill="1" applyBorder="1" applyAlignment="1" applyProtection="1">
      <alignment horizontal="center" wrapText="1"/>
      <protection locked="0"/>
    </xf>
    <xf numFmtId="164" fontId="50" fillId="26" borderId="8" xfId="0" applyNumberFormat="1" applyFont="1" applyFill="1" applyBorder="1" applyAlignment="1" applyProtection="1">
      <alignment horizontal="center" wrapText="1"/>
      <protection locked="0"/>
    </xf>
    <xf numFmtId="164" fontId="25" fillId="26" borderId="8" xfId="0" applyNumberFormat="1" applyFont="1" applyFill="1" applyBorder="1" applyAlignment="1" applyProtection="1">
      <alignment horizontal="center" wrapText="1"/>
      <protection locked="0"/>
    </xf>
    <xf numFmtId="164" fontId="25" fillId="26" borderId="19" xfId="0" applyNumberFormat="1" applyFont="1" applyFill="1" applyBorder="1" applyAlignment="1" applyProtection="1">
      <alignment horizontal="center" wrapText="1"/>
      <protection locked="0"/>
    </xf>
    <xf numFmtId="0" fontId="25" fillId="26" borderId="20" xfId="0" applyFont="1" applyFill="1" applyBorder="1"/>
    <xf numFmtId="164" fontId="25" fillId="26" borderId="8" xfId="0" applyNumberFormat="1" applyFont="1" applyFill="1" applyBorder="1" applyAlignment="1">
      <alignment horizontal="center" wrapText="1"/>
    </xf>
    <xf numFmtId="3" fontId="74" fillId="0" borderId="8" xfId="0" applyNumberFormat="1" applyFont="1" applyBorder="1" applyAlignment="1">
      <alignment horizontal="center" wrapText="1"/>
    </xf>
    <xf numFmtId="0" fontId="26" fillId="26" borderId="19" xfId="0" applyFont="1" applyFill="1" applyBorder="1" applyAlignment="1">
      <alignment horizontal="left" wrapText="1"/>
    </xf>
    <xf numFmtId="0" fontId="26" fillId="26" borderId="20" xfId="0" applyFont="1" applyFill="1" applyBorder="1" applyAlignment="1">
      <alignment horizontal="left" wrapText="1"/>
    </xf>
    <xf numFmtId="9" fontId="25" fillId="26" borderId="20" xfId="0" applyNumberFormat="1" applyFont="1" applyFill="1" applyBorder="1" applyAlignment="1">
      <alignment horizontal="center"/>
    </xf>
    <xf numFmtId="9" fontId="25" fillId="26" borderId="21" xfId="0" applyNumberFormat="1" applyFont="1" applyFill="1" applyBorder="1" applyAlignment="1">
      <alignment horizontal="center"/>
    </xf>
    <xf numFmtId="0" fontId="25" fillId="27" borderId="8" xfId="42" applyFont="1" applyFill="1" applyBorder="1" applyAlignment="1">
      <alignment horizontal="right" indent="1"/>
    </xf>
    <xf numFmtId="0" fontId="77" fillId="0" borderId="0" xfId="54" applyFont="1"/>
    <xf numFmtId="0" fontId="78" fillId="0" borderId="0" xfId="42" applyFont="1"/>
    <xf numFmtId="0" fontId="79" fillId="0" borderId="0" xfId="0" applyFont="1"/>
    <xf numFmtId="0" fontId="80" fillId="0" borderId="0" xfId="0" applyFont="1"/>
    <xf numFmtId="0" fontId="47" fillId="0" borderId="0" xfId="42" applyFont="1"/>
    <xf numFmtId="0" fontId="81" fillId="0" borderId="0" xfId="54" applyFont="1"/>
    <xf numFmtId="0" fontId="32" fillId="0" borderId="0" xfId="42" applyAlignment="1">
      <alignment horizontal="left" vertical="top" wrapText="1"/>
    </xf>
    <xf numFmtId="0" fontId="25" fillId="25" borderId="17" xfId="0" applyFont="1" applyFill="1" applyBorder="1"/>
    <xf numFmtId="0" fontId="25" fillId="25" borderId="0" xfId="0" applyFont="1" applyFill="1"/>
    <xf numFmtId="0" fontId="25" fillId="25" borderId="14" xfId="0" applyFont="1" applyFill="1" applyBorder="1"/>
    <xf numFmtId="0" fontId="25" fillId="25" borderId="2" xfId="0" applyFont="1" applyFill="1" applyBorder="1"/>
    <xf numFmtId="0" fontId="25" fillId="0" borderId="0" xfId="0" applyFont="1" applyAlignment="1" applyProtection="1">
      <alignment vertical="top" wrapText="1"/>
      <protection locked="0"/>
    </xf>
    <xf numFmtId="0" fontId="25" fillId="29" borderId="15" xfId="53" applyFont="1" applyFill="1" applyBorder="1" applyAlignment="1">
      <alignment vertical="top"/>
    </xf>
    <xf numFmtId="0" fontId="25" fillId="29" borderId="15" xfId="53" applyFont="1" applyFill="1" applyBorder="1" applyAlignment="1">
      <alignment vertical="top" wrapText="1"/>
    </xf>
    <xf numFmtId="1" fontId="25" fillId="29" borderId="15" xfId="53" applyNumberFormat="1" applyFont="1" applyFill="1" applyBorder="1" applyAlignment="1">
      <alignment vertical="top" wrapText="1"/>
    </xf>
    <xf numFmtId="0" fontId="25" fillId="29" borderId="14" xfId="53" applyFont="1" applyFill="1" applyBorder="1" applyAlignment="1">
      <alignment vertical="top" wrapText="1"/>
    </xf>
    <xf numFmtId="0" fontId="84" fillId="32" borderId="47" xfId="54" applyFont="1" applyFill="1" applyBorder="1"/>
    <xf numFmtId="0" fontId="84" fillId="32" borderId="47" xfId="54" applyFont="1" applyFill="1" applyBorder="1" applyAlignment="1">
      <alignment horizontal="center" wrapText="1"/>
    </xf>
    <xf numFmtId="0" fontId="57" fillId="25" borderId="47" xfId="54" applyFont="1" applyFill="1" applyBorder="1" applyAlignment="1">
      <alignment horizontal="center"/>
    </xf>
    <xf numFmtId="0" fontId="35" fillId="0" borderId="0" xfId="0" applyFont="1"/>
    <xf numFmtId="0" fontId="86" fillId="0" borderId="0" xfId="60" applyFont="1" applyBorder="1" applyAlignment="1">
      <alignment horizontal="left" vertical="top" indent="1"/>
    </xf>
    <xf numFmtId="0" fontId="88" fillId="0" borderId="0" xfId="53" applyFont="1" applyAlignment="1">
      <alignment horizontal="left"/>
    </xf>
    <xf numFmtId="0" fontId="36" fillId="0" borderId="0" xfId="53" applyFont="1"/>
    <xf numFmtId="0" fontId="32" fillId="0" borderId="0" xfId="62"/>
    <xf numFmtId="0" fontId="90" fillId="0" borderId="0" xfId="63" applyFont="1" applyBorder="1" applyAlignment="1">
      <alignment horizontal="left" vertical="top" indent="1"/>
    </xf>
    <xf numFmtId="0" fontId="31" fillId="0" borderId="0" xfId="62" applyFont="1"/>
    <xf numFmtId="0" fontId="36" fillId="0" borderId="0" xfId="62" applyFont="1" applyAlignment="1">
      <alignment horizontal="center"/>
    </xf>
    <xf numFmtId="0" fontId="38" fillId="0" borderId="0" xfId="53" applyFont="1"/>
    <xf numFmtId="0" fontId="93" fillId="0" borderId="0" xfId="53" applyFont="1"/>
    <xf numFmtId="0" fontId="43" fillId="0" borderId="0" xfId="62" applyFont="1" applyAlignment="1">
      <alignment horizontal="center"/>
    </xf>
    <xf numFmtId="0" fontId="83" fillId="0" borderId="0" xfId="62" applyFont="1"/>
    <xf numFmtId="0" fontId="78" fillId="0" borderId="0" xfId="62" applyFont="1"/>
    <xf numFmtId="0" fontId="25" fillId="0" borderId="0" xfId="62" applyFont="1"/>
    <xf numFmtId="0" fontId="52" fillId="0" borderId="0" xfId="42" applyFont="1" applyAlignment="1">
      <alignment horizontal="center"/>
    </xf>
    <xf numFmtId="0" fontId="46" fillId="0" borderId="0" xfId="62" applyFont="1" applyAlignment="1">
      <alignment horizontal="center"/>
    </xf>
    <xf numFmtId="0" fontId="45" fillId="0" borderId="0" xfId="62" applyFont="1" applyAlignment="1">
      <alignment horizontal="left" vertical="top" wrapText="1"/>
    </xf>
    <xf numFmtId="0" fontId="34" fillId="0" borderId="0" xfId="53" applyFont="1"/>
    <xf numFmtId="8" fontId="25" fillId="0" borderId="0" xfId="62" applyNumberFormat="1" applyFont="1"/>
    <xf numFmtId="2" fontId="25" fillId="0" borderId="0" xfId="62" applyNumberFormat="1" applyFont="1"/>
    <xf numFmtId="8" fontId="32" fillId="0" borderId="0" xfId="62" applyNumberFormat="1"/>
    <xf numFmtId="2" fontId="32" fillId="0" borderId="0" xfId="62" applyNumberFormat="1"/>
    <xf numFmtId="0" fontId="27" fillId="0" borderId="0" xfId="62" applyFont="1"/>
    <xf numFmtId="0" fontId="8" fillId="0" borderId="0" xfId="53"/>
    <xf numFmtId="0" fontId="52" fillId="33" borderId="0" xfId="42" applyFont="1" applyFill="1"/>
    <xf numFmtId="0" fontId="66" fillId="0" borderId="0" xfId="62" applyFont="1"/>
    <xf numFmtId="0" fontId="97" fillId="0" borderId="0" xfId="62" applyFont="1"/>
    <xf numFmtId="0" fontId="90" fillId="0" borderId="0" xfId="68" applyFont="1" applyBorder="1" applyAlignment="1">
      <alignment horizontal="center" vertical="top"/>
    </xf>
    <xf numFmtId="0" fontId="90" fillId="0" borderId="0" xfId="68" applyFont="1" applyFill="1" applyBorder="1" applyAlignment="1">
      <alignment horizontal="center" vertical="top"/>
    </xf>
    <xf numFmtId="0" fontId="32" fillId="0" borderId="0" xfId="76">
      <alignment horizontal="left" vertical="top" indent="1"/>
    </xf>
    <xf numFmtId="0" fontId="8" fillId="0" borderId="0" xfId="53" applyAlignment="1">
      <alignment horizontal="center"/>
    </xf>
    <xf numFmtId="0" fontId="98" fillId="0" borderId="0" xfId="53" applyFont="1" applyAlignment="1">
      <alignment horizontal="left" wrapText="1"/>
    </xf>
    <xf numFmtId="0" fontId="98" fillId="0" borderId="0" xfId="53" applyFont="1" applyAlignment="1">
      <alignment horizontal="center" wrapText="1"/>
    </xf>
    <xf numFmtId="0" fontId="82" fillId="0" borderId="0" xfId="70" applyFont="1" applyAlignment="1">
      <alignment horizontal="center"/>
    </xf>
    <xf numFmtId="0" fontId="99" fillId="33" borderId="0" xfId="42" applyFont="1" applyFill="1" applyAlignment="1">
      <alignment horizontal="center"/>
    </xf>
    <xf numFmtId="0" fontId="29" fillId="0" borderId="0" xfId="53" applyFont="1"/>
    <xf numFmtId="37" fontId="0" fillId="0" borderId="0" xfId="75" applyNumberFormat="1" applyFont="1" applyFill="1" applyBorder="1" applyAlignment="1">
      <alignment horizontal="center"/>
    </xf>
    <xf numFmtId="0" fontId="25" fillId="34" borderId="0" xfId="42" applyFont="1" applyFill="1" applyAlignment="1">
      <alignment horizontal="center"/>
    </xf>
    <xf numFmtId="0" fontId="26" fillId="33" borderId="0" xfId="42" applyFont="1" applyFill="1" applyAlignment="1">
      <alignment horizontal="center"/>
    </xf>
    <xf numFmtId="0" fontId="93" fillId="0" borderId="0" xfId="62" applyFont="1"/>
    <xf numFmtId="0" fontId="51" fillId="0" borderId="0" xfId="66" applyFont="1" applyAlignment="1">
      <alignment vertical="center" wrapText="1"/>
    </xf>
    <xf numFmtId="0" fontId="93" fillId="0" borderId="0" xfId="62" applyFont="1" applyAlignment="1">
      <alignment horizontal="left" vertical="top" wrapText="1"/>
    </xf>
    <xf numFmtId="0" fontId="34" fillId="0" borderId="0" xfId="66" applyFont="1" applyAlignment="1">
      <alignment wrapText="1"/>
    </xf>
    <xf numFmtId="0" fontId="52" fillId="0" borderId="49" xfId="0" applyFont="1" applyBorder="1"/>
    <xf numFmtId="0" fontId="36" fillId="0" borderId="0" xfId="49" applyFont="1"/>
    <xf numFmtId="0" fontId="76" fillId="0" borderId="0" xfId="62" applyFont="1" applyAlignment="1">
      <alignment horizontal="center"/>
    </xf>
    <xf numFmtId="0" fontId="95" fillId="0" borderId="0" xfId="66" applyFont="1" applyAlignment="1">
      <alignment horizontal="center"/>
    </xf>
    <xf numFmtId="0" fontId="101" fillId="0" borderId="0" xfId="62" applyFont="1" applyAlignment="1">
      <alignment horizontal="left" vertical="top" wrapText="1"/>
    </xf>
    <xf numFmtId="0" fontId="86" fillId="0" borderId="51" xfId="61" applyFont="1">
      <alignment horizontal="left" vertical="top" indent="1"/>
    </xf>
    <xf numFmtId="0" fontId="103" fillId="0" borderId="0" xfId="64" applyFont="1">
      <alignment horizontal="left" vertical="top" indent="1"/>
    </xf>
    <xf numFmtId="0" fontId="103" fillId="0" borderId="0" xfId="64" applyFont="1" applyAlignment="1">
      <alignment horizontal="left" indent="1"/>
    </xf>
    <xf numFmtId="0" fontId="104" fillId="0" borderId="0" xfId="65" applyFont="1">
      <alignment horizontal="left" vertical="top" indent="1"/>
    </xf>
    <xf numFmtId="0" fontId="104" fillId="0" borderId="0" xfId="68" applyFont="1" applyBorder="1" applyAlignment="1">
      <alignment horizontal="left" indent="1"/>
    </xf>
    <xf numFmtId="0" fontId="52" fillId="33" borderId="53" xfId="66" applyFont="1" applyFill="1" applyBorder="1" applyAlignment="1">
      <alignment horizontal="left"/>
    </xf>
    <xf numFmtId="0" fontId="70" fillId="0" borderId="0" xfId="53" applyFont="1"/>
    <xf numFmtId="37" fontId="29" fillId="35" borderId="53" xfId="75" applyNumberFormat="1" applyFont="1" applyFill="1" applyBorder="1" applyAlignment="1">
      <alignment horizontal="center"/>
    </xf>
    <xf numFmtId="0" fontId="32" fillId="0" borderId="48" xfId="59">
      <alignment horizontal="left" vertical="top"/>
    </xf>
    <xf numFmtId="0" fontId="102" fillId="0" borderId="48" xfId="59" applyFont="1">
      <alignment horizontal="left" vertical="top"/>
    </xf>
    <xf numFmtId="168" fontId="102" fillId="0" borderId="48" xfId="59" applyNumberFormat="1" applyFont="1">
      <alignment horizontal="left" vertical="top"/>
    </xf>
    <xf numFmtId="0" fontId="32" fillId="0" borderId="0" xfId="42" applyAlignment="1">
      <alignment horizontal="center"/>
    </xf>
    <xf numFmtId="0" fontId="29" fillId="0" borderId="0" xfId="0" applyFont="1" applyAlignment="1">
      <alignment horizontal="left"/>
    </xf>
    <xf numFmtId="0" fontId="25" fillId="0" borderId="0" xfId="53" applyFont="1"/>
    <xf numFmtId="0" fontId="29" fillId="34" borderId="0" xfId="0" applyFont="1" applyFill="1" applyAlignment="1">
      <alignment horizontal="left"/>
    </xf>
    <xf numFmtId="0" fontId="29" fillId="34" borderId="0" xfId="0" applyFont="1" applyFill="1"/>
    <xf numFmtId="0" fontId="25" fillId="34" borderId="0" xfId="53" applyFont="1" applyFill="1"/>
    <xf numFmtId="0" fontId="105" fillId="0" borderId="0" xfId="76" applyFont="1">
      <alignment horizontal="left" vertical="top" indent="1"/>
    </xf>
    <xf numFmtId="0" fontId="52" fillId="0" borderId="0" xfId="62" applyFont="1"/>
    <xf numFmtId="0" fontId="70" fillId="0" borderId="0" xfId="53" applyFont="1" applyAlignment="1">
      <alignment horizontal="center"/>
    </xf>
    <xf numFmtId="0" fontId="29" fillId="34" borderId="53" xfId="0" applyFont="1" applyFill="1" applyBorder="1"/>
    <xf numFmtId="0" fontId="52" fillId="0" borderId="49" xfId="0" applyFont="1" applyBorder="1" applyAlignment="1">
      <alignment horizontal="center"/>
    </xf>
    <xf numFmtId="0" fontId="25" fillId="0" borderId="0" xfId="50" applyFont="1"/>
    <xf numFmtId="0" fontId="26" fillId="0" borderId="0" xfId="50" applyFont="1"/>
    <xf numFmtId="0" fontId="105" fillId="0" borderId="0" xfId="50" applyFont="1"/>
    <xf numFmtId="0" fontId="52" fillId="0" borderId="49" xfId="42" applyFont="1" applyBorder="1" applyAlignment="1">
      <alignment horizontal="center"/>
    </xf>
    <xf numFmtId="0" fontId="32" fillId="33" borderId="48" xfId="59" applyFill="1" applyAlignment="1">
      <alignment horizontal="center" vertical="top"/>
    </xf>
    <xf numFmtId="169" fontId="32" fillId="33" borderId="48" xfId="59" applyNumberFormat="1" applyFill="1" applyAlignment="1">
      <alignment horizontal="center" vertical="top"/>
    </xf>
    <xf numFmtId="0" fontId="32" fillId="0" borderId="48" xfId="59" applyAlignment="1">
      <alignment horizontal="center" vertical="top"/>
    </xf>
    <xf numFmtId="14" fontId="32" fillId="0" borderId="48" xfId="59" applyNumberFormat="1" applyAlignment="1">
      <alignment horizontal="center" vertical="top"/>
    </xf>
    <xf numFmtId="14" fontId="32" fillId="33" borderId="48" xfId="59" applyNumberFormat="1" applyFill="1" applyAlignment="1">
      <alignment horizontal="center" vertical="top"/>
    </xf>
    <xf numFmtId="0" fontId="32" fillId="33" borderId="0" xfId="59" applyFill="1" applyBorder="1" applyAlignment="1">
      <alignment horizontal="center" vertical="top"/>
    </xf>
    <xf numFmtId="14" fontId="32" fillId="33" borderId="0" xfId="59" applyNumberFormat="1" applyFill="1" applyBorder="1" applyAlignment="1">
      <alignment horizontal="center" vertical="top"/>
    </xf>
    <xf numFmtId="0" fontId="106" fillId="0" borderId="0" xfId="77" applyFont="1" applyBorder="1" applyAlignment="1">
      <alignment wrapText="1"/>
      <protection locked="0"/>
    </xf>
    <xf numFmtId="0" fontId="52" fillId="0" borderId="0" xfId="42" applyFont="1"/>
    <xf numFmtId="0" fontId="99" fillId="0" borderId="0" xfId="53" applyFont="1" applyAlignment="1">
      <alignment horizontal="center"/>
    </xf>
    <xf numFmtId="0" fontId="32" fillId="0" borderId="0" xfId="42" applyAlignment="1">
      <alignment wrapText="1"/>
    </xf>
    <xf numFmtId="0" fontId="52" fillId="0" borderId="0" xfId="42" applyFont="1" applyAlignment="1">
      <alignment wrapText="1"/>
    </xf>
    <xf numFmtId="0" fontId="52" fillId="33" borderId="0" xfId="42" applyFont="1" applyFill="1" applyAlignment="1">
      <alignment wrapText="1"/>
    </xf>
    <xf numFmtId="0" fontId="108" fillId="0" borderId="0" xfId="64" applyFont="1">
      <alignment horizontal="left" vertical="top" indent="1"/>
    </xf>
    <xf numFmtId="0" fontId="36" fillId="0" borderId="0" xfId="49" applyFont="1" applyAlignment="1">
      <alignment horizontal="center"/>
    </xf>
    <xf numFmtId="0" fontId="52" fillId="33" borderId="53" xfId="84" applyFont="1" applyFill="1" applyBorder="1" applyAlignment="1">
      <alignment horizontal="left"/>
    </xf>
    <xf numFmtId="37" fontId="29" fillId="35" borderId="53" xfId="85" applyNumberFormat="1" applyFont="1" applyFill="1" applyBorder="1" applyAlignment="1">
      <alignment horizontal="center"/>
    </xf>
    <xf numFmtId="0" fontId="105" fillId="0" borderId="0" xfId="49" applyFont="1" applyAlignment="1">
      <alignment horizontal="left"/>
    </xf>
    <xf numFmtId="0" fontId="109" fillId="0" borderId="0" xfId="78" applyFont="1"/>
    <xf numFmtId="0" fontId="52" fillId="0" borderId="49" xfId="0" applyFont="1" applyBorder="1" applyAlignment="1">
      <alignment horizontal="center" wrapText="1"/>
    </xf>
    <xf numFmtId="0" fontId="110" fillId="33" borderId="53" xfId="0" applyFont="1" applyFill="1" applyBorder="1" applyAlignment="1">
      <alignment wrapText="1"/>
    </xf>
    <xf numFmtId="0" fontId="29" fillId="33" borderId="53" xfId="0" applyFont="1" applyFill="1" applyBorder="1" applyAlignment="1">
      <alignment horizontal="center" wrapText="1"/>
    </xf>
    <xf numFmtId="0" fontId="29" fillId="33" borderId="53" xfId="0" applyFont="1" applyFill="1" applyBorder="1" applyAlignment="1">
      <alignment wrapText="1"/>
    </xf>
    <xf numFmtId="0" fontId="29" fillId="0" borderId="53" xfId="0" applyFont="1" applyBorder="1" applyAlignment="1">
      <alignment wrapText="1"/>
    </xf>
    <xf numFmtId="0" fontId="29" fillId="0" borderId="53" xfId="0" applyFont="1" applyBorder="1" applyAlignment="1">
      <alignment horizontal="center" wrapText="1"/>
    </xf>
    <xf numFmtId="0" fontId="29" fillId="34" borderId="53" xfId="0" applyFont="1" applyFill="1" applyBorder="1" applyAlignment="1">
      <alignment wrapText="1"/>
    </xf>
    <xf numFmtId="0" fontId="29" fillId="29" borderId="53" xfId="0" applyFont="1" applyFill="1" applyBorder="1" applyAlignment="1">
      <alignment wrapText="1"/>
    </xf>
    <xf numFmtId="0" fontId="29" fillId="29" borderId="53" xfId="0" applyFont="1" applyFill="1" applyBorder="1" applyAlignment="1">
      <alignment horizontal="center" wrapText="1"/>
    </xf>
    <xf numFmtId="0" fontId="25" fillId="33" borderId="0" xfId="42" applyFont="1" applyFill="1" applyAlignment="1">
      <alignment horizontal="center"/>
    </xf>
    <xf numFmtId="0" fontId="26" fillId="34" borderId="0" xfId="42" applyFont="1" applyFill="1" applyAlignment="1">
      <alignment horizontal="center"/>
    </xf>
    <xf numFmtId="0" fontId="26" fillId="33" borderId="0" xfId="42" applyFont="1" applyFill="1" applyAlignment="1">
      <alignment wrapText="1"/>
    </xf>
    <xf numFmtId="0" fontId="25" fillId="0" borderId="0" xfId="42" applyFont="1" applyAlignment="1">
      <alignment wrapText="1"/>
    </xf>
    <xf numFmtId="0" fontId="52" fillId="34" borderId="53" xfId="66" applyFont="1" applyFill="1" applyBorder="1" applyAlignment="1">
      <alignment horizontal="left"/>
    </xf>
    <xf numFmtId="164" fontId="25" fillId="34" borderId="0" xfId="42" applyNumberFormat="1" applyFont="1" applyFill="1" applyAlignment="1">
      <alignment horizontal="center"/>
    </xf>
    <xf numFmtId="164" fontId="26" fillId="34" borderId="0" xfId="42" applyNumberFormat="1" applyFont="1" applyFill="1" applyAlignment="1">
      <alignment horizontal="center" wrapText="1"/>
    </xf>
    <xf numFmtId="164" fontId="99" fillId="34" borderId="0" xfId="42" applyNumberFormat="1" applyFont="1" applyFill="1" applyAlignment="1">
      <alignment horizontal="center"/>
    </xf>
    <xf numFmtId="164" fontId="25" fillId="34" borderId="0" xfId="42" applyNumberFormat="1" applyFont="1" applyFill="1" applyAlignment="1">
      <alignment horizontal="center" wrapText="1"/>
    </xf>
    <xf numFmtId="0" fontId="52" fillId="29" borderId="0" xfId="42" applyFont="1" applyFill="1" applyAlignment="1">
      <alignment wrapText="1"/>
    </xf>
    <xf numFmtId="0" fontId="52" fillId="0" borderId="0" xfId="42" applyFont="1" applyAlignment="1">
      <alignment horizontal="center" vertical="center" wrapText="1"/>
    </xf>
    <xf numFmtId="0" fontId="26" fillId="29" borderId="0" xfId="42" applyFont="1" applyFill="1" applyAlignment="1">
      <alignment horizontal="center" wrapText="1"/>
    </xf>
    <xf numFmtId="0" fontId="25" fillId="29" borderId="0" xfId="42" applyFont="1" applyFill="1" applyAlignment="1">
      <alignment horizontal="center"/>
    </xf>
    <xf numFmtId="0" fontId="26" fillId="29" borderId="0" xfId="42" applyFont="1" applyFill="1" applyAlignment="1">
      <alignment horizontal="center"/>
    </xf>
    <xf numFmtId="0" fontId="25" fillId="0" borderId="53" xfId="0" applyFont="1" applyBorder="1"/>
    <xf numFmtId="0" fontId="25" fillId="33" borderId="53" xfId="0" applyFont="1" applyFill="1" applyBorder="1"/>
    <xf numFmtId="0" fontId="86" fillId="0" borderId="0" xfId="61" applyFont="1" applyBorder="1">
      <alignment horizontal="left" vertical="top" indent="1"/>
    </xf>
    <xf numFmtId="0" fontId="35" fillId="0" borderId="0" xfId="0" applyFont="1" applyAlignment="1">
      <alignment horizontal="left" wrapText="1"/>
    </xf>
    <xf numFmtId="0" fontId="70" fillId="0" borderId="0" xfId="0" applyFont="1" applyAlignment="1">
      <alignment horizontal="left" wrapText="1"/>
    </xf>
    <xf numFmtId="0" fontId="47" fillId="0" borderId="0" xfId="62" applyFont="1" applyAlignment="1">
      <alignment wrapText="1"/>
    </xf>
    <xf numFmtId="0" fontId="8" fillId="0" borderId="0" xfId="53" applyAlignment="1">
      <alignment wrapText="1"/>
    </xf>
    <xf numFmtId="0" fontId="53" fillId="0" borderId="0" xfId="0" applyFont="1" applyAlignment="1">
      <alignment horizontal="center"/>
    </xf>
    <xf numFmtId="0" fontId="71" fillId="0" borderId="2" xfId="0" applyFont="1" applyBorder="1" applyAlignment="1">
      <alignment horizontal="left" vertical="top"/>
    </xf>
    <xf numFmtId="0" fontId="71" fillId="0" borderId="18" xfId="0" applyFont="1" applyBorder="1" applyAlignment="1">
      <alignment horizontal="left" vertical="top"/>
    </xf>
    <xf numFmtId="0" fontId="26" fillId="28" borderId="19" xfId="42" applyFont="1" applyFill="1" applyBorder="1" applyAlignment="1">
      <alignment horizontal="left" vertical="top" wrapText="1"/>
    </xf>
    <xf numFmtId="0" fontId="0" fillId="0" borderId="21" xfId="0" applyBorder="1" applyAlignment="1">
      <alignment horizontal="left" vertical="top" wrapText="1"/>
    </xf>
    <xf numFmtId="0" fontId="25" fillId="0" borderId="0" xfId="0" applyFont="1" applyAlignment="1">
      <alignment horizontal="left" vertical="center" wrapText="1"/>
    </xf>
    <xf numFmtId="0" fontId="25" fillId="22" borderId="19" xfId="42" applyFont="1" applyFill="1" applyBorder="1" applyAlignment="1" applyProtection="1">
      <alignment horizontal="left" vertical="top"/>
      <protection locked="0"/>
    </xf>
    <xf numFmtId="0" fontId="25" fillId="22" borderId="20" xfId="42" applyFont="1" applyFill="1" applyBorder="1" applyAlignment="1" applyProtection="1">
      <alignment horizontal="left" vertical="top"/>
      <protection locked="0"/>
    </xf>
    <xf numFmtId="0" fontId="25" fillId="22" borderId="21" xfId="42" applyFont="1" applyFill="1" applyBorder="1" applyAlignment="1" applyProtection="1">
      <alignment horizontal="left" vertical="top"/>
      <protection locked="0"/>
    </xf>
    <xf numFmtId="0" fontId="25" fillId="22" borderId="8" xfId="42" applyFont="1" applyFill="1" applyBorder="1" applyAlignment="1" applyProtection="1">
      <alignment horizontal="left" vertical="top"/>
      <protection locked="0"/>
    </xf>
    <xf numFmtId="0" fontId="72" fillId="0" borderId="0" xfId="0" applyFont="1" applyAlignment="1">
      <alignment horizontal="left" vertical="center" wrapText="1"/>
    </xf>
    <xf numFmtId="0" fontId="25" fillId="22" borderId="44" xfId="0" applyFont="1" applyFill="1" applyBorder="1" applyAlignment="1" applyProtection="1">
      <alignment vertical="top" wrapText="1"/>
      <protection locked="0"/>
    </xf>
    <xf numFmtId="0" fontId="25" fillId="22" borderId="45" xfId="0" applyFont="1" applyFill="1" applyBorder="1" applyAlignment="1" applyProtection="1">
      <alignment vertical="top" wrapText="1"/>
      <protection locked="0"/>
    </xf>
    <xf numFmtId="0" fontId="25" fillId="22" borderId="46" xfId="0" applyFont="1" applyFill="1" applyBorder="1" applyAlignment="1" applyProtection="1">
      <alignment vertical="top" wrapText="1"/>
      <protection locked="0"/>
    </xf>
    <xf numFmtId="0" fontId="25" fillId="22" borderId="23" xfId="0" applyFont="1" applyFill="1" applyBorder="1" applyAlignment="1" applyProtection="1">
      <alignment vertical="top" wrapText="1"/>
      <protection locked="0"/>
    </xf>
    <xf numFmtId="0" fontId="25" fillId="22" borderId="4" xfId="0" applyFont="1" applyFill="1" applyBorder="1" applyAlignment="1" applyProtection="1">
      <alignment vertical="top" wrapText="1"/>
      <protection locked="0"/>
    </xf>
    <xf numFmtId="0" fontId="25" fillId="22" borderId="24" xfId="0" applyFont="1" applyFill="1" applyBorder="1" applyAlignment="1" applyProtection="1">
      <alignment vertical="top" wrapText="1"/>
      <protection locked="0"/>
    </xf>
    <xf numFmtId="0" fontId="25" fillId="22" borderId="25" xfId="0" applyFont="1" applyFill="1" applyBorder="1" applyAlignment="1" applyProtection="1">
      <alignment vertical="top" wrapText="1"/>
      <protection locked="0"/>
    </xf>
    <xf numFmtId="0" fontId="25" fillId="22" borderId="26" xfId="0" applyFont="1" applyFill="1" applyBorder="1" applyAlignment="1" applyProtection="1">
      <alignment vertical="top" wrapText="1"/>
      <protection locked="0"/>
    </xf>
    <xf numFmtId="0" fontId="25" fillId="22" borderId="27" xfId="0" applyFont="1" applyFill="1" applyBorder="1" applyAlignment="1" applyProtection="1">
      <alignment vertical="top" wrapText="1"/>
      <protection locked="0"/>
    </xf>
    <xf numFmtId="0" fontId="32" fillId="0" borderId="0" xfId="42" applyAlignment="1">
      <alignment horizontal="left" vertical="top" wrapText="1"/>
    </xf>
    <xf numFmtId="0" fontId="0" fillId="0" borderId="0" xfId="0" applyAlignment="1">
      <alignment wrapText="1"/>
    </xf>
    <xf numFmtId="0" fontId="26" fillId="25" borderId="22" xfId="42" applyFont="1" applyFill="1" applyBorder="1" applyAlignment="1">
      <alignment horizontal="left" vertical="top" wrapText="1"/>
    </xf>
    <xf numFmtId="0" fontId="26" fillId="25" borderId="28" xfId="42" applyFont="1" applyFill="1" applyBorder="1" applyAlignment="1">
      <alignment horizontal="left" vertical="top" wrapText="1"/>
    </xf>
    <xf numFmtId="0" fontId="26" fillId="25" borderId="29" xfId="42" applyFont="1" applyFill="1" applyBorder="1" applyAlignment="1">
      <alignment horizontal="left" vertical="top" wrapText="1"/>
    </xf>
    <xf numFmtId="0" fontId="26" fillId="25" borderId="17" xfId="42" applyFont="1" applyFill="1" applyBorder="1" applyAlignment="1">
      <alignment horizontal="left" vertical="top" wrapText="1"/>
    </xf>
    <xf numFmtId="0" fontId="26" fillId="25" borderId="0" xfId="42" applyFont="1" applyFill="1" applyAlignment="1">
      <alignment horizontal="left" vertical="top" wrapText="1"/>
    </xf>
    <xf numFmtId="0" fontId="26" fillId="25" borderId="12" xfId="42" applyFont="1" applyFill="1" applyBorder="1" applyAlignment="1">
      <alignment horizontal="left" vertical="top" wrapText="1"/>
    </xf>
    <xf numFmtId="0" fontId="26" fillId="25" borderId="14" xfId="42" applyFont="1" applyFill="1" applyBorder="1" applyAlignment="1">
      <alignment horizontal="left" vertical="top" wrapText="1"/>
    </xf>
    <xf numFmtId="0" fontId="26" fillId="25" borderId="2" xfId="42" applyFont="1" applyFill="1" applyBorder="1" applyAlignment="1">
      <alignment horizontal="left" vertical="top" wrapText="1"/>
    </xf>
    <xf numFmtId="0" fontId="26" fillId="25" borderId="18" xfId="42" applyFont="1" applyFill="1" applyBorder="1" applyAlignment="1">
      <alignment horizontal="left" vertical="top" wrapText="1"/>
    </xf>
    <xf numFmtId="0" fontId="36" fillId="0" borderId="0" xfId="0" applyFont="1" applyAlignment="1">
      <alignment horizontal="center"/>
    </xf>
    <xf numFmtId="0" fontId="36" fillId="0" borderId="0" xfId="42" applyFont="1" applyAlignment="1">
      <alignment horizontal="center"/>
    </xf>
    <xf numFmtId="0" fontId="56" fillId="0" borderId="0" xfId="42" applyFont="1" applyAlignment="1">
      <alignment horizontal="center"/>
    </xf>
    <xf numFmtId="0" fontId="45" fillId="0" borderId="0" xfId="42" applyFont="1" applyAlignment="1">
      <alignment horizontal="left" vertical="top" wrapText="1"/>
    </xf>
    <xf numFmtId="165" fontId="25" fillId="22" borderId="19" xfId="42" applyNumberFormat="1" applyFont="1" applyFill="1" applyBorder="1" applyAlignment="1" applyProtection="1">
      <alignment horizontal="left" vertical="center" wrapText="1"/>
      <protection locked="0"/>
    </xf>
    <xf numFmtId="165" fontId="25" fillId="22" borderId="20" xfId="42" applyNumberFormat="1" applyFont="1" applyFill="1" applyBorder="1" applyAlignment="1" applyProtection="1">
      <alignment horizontal="left" vertical="center" wrapText="1"/>
      <protection locked="0"/>
    </xf>
    <xf numFmtId="165" fontId="25" fillId="22" borderId="21" xfId="42" applyNumberFormat="1" applyFont="1" applyFill="1" applyBorder="1" applyAlignment="1" applyProtection="1">
      <alignment horizontal="left" vertical="center" wrapText="1"/>
      <protection locked="0"/>
    </xf>
    <xf numFmtId="0" fontId="44" fillId="28" borderId="19" xfId="42" applyFont="1" applyFill="1" applyBorder="1" applyAlignment="1">
      <alignment horizontal="left" wrapText="1"/>
    </xf>
    <xf numFmtId="0" fontId="44" fillId="28" borderId="20" xfId="42" applyFont="1" applyFill="1" applyBorder="1" applyAlignment="1">
      <alignment horizontal="left" wrapText="1"/>
    </xf>
    <xf numFmtId="0" fontId="44" fillId="28" borderId="21" xfId="42" applyFont="1" applyFill="1" applyBorder="1" applyAlignment="1">
      <alignment horizontal="left" wrapText="1"/>
    </xf>
    <xf numFmtId="9" fontId="47" fillId="0" borderId="8" xfId="46" applyNumberFormat="1" applyFont="1" applyBorder="1" applyAlignment="1">
      <alignment horizontal="center"/>
    </xf>
    <xf numFmtId="0" fontId="25" fillId="22" borderId="40" xfId="46" applyFill="1" applyBorder="1" applyAlignment="1" applyProtection="1">
      <alignment horizontal="center" vertical="top"/>
      <protection locked="0"/>
    </xf>
    <xf numFmtId="0" fontId="25" fillId="22" borderId="8" xfId="46" applyFill="1" applyBorder="1" applyAlignment="1" applyProtection="1">
      <alignment horizontal="center" vertical="top"/>
      <protection locked="0"/>
    </xf>
    <xf numFmtId="0" fontId="25" fillId="22" borderId="37" xfId="46" applyFill="1" applyBorder="1" applyAlignment="1" applyProtection="1">
      <alignment horizontal="center" vertical="top"/>
      <protection locked="0"/>
    </xf>
    <xf numFmtId="0" fontId="25" fillId="22" borderId="41" xfId="46" applyFill="1" applyBorder="1" applyAlignment="1" applyProtection="1">
      <alignment horizontal="center" vertical="top"/>
      <protection locked="0"/>
    </xf>
    <xf numFmtId="0" fontId="25" fillId="22" borderId="42" xfId="46" applyFill="1" applyBorder="1" applyAlignment="1" applyProtection="1">
      <alignment horizontal="center" vertical="top"/>
      <protection locked="0"/>
    </xf>
    <xf numFmtId="0" fontId="25" fillId="22" borderId="43" xfId="46" applyFill="1" applyBorder="1" applyAlignment="1" applyProtection="1">
      <alignment horizontal="center" vertical="top"/>
      <protection locked="0"/>
    </xf>
    <xf numFmtId="0" fontId="62" fillId="0" borderId="0" xfId="46" applyFont="1" applyAlignment="1">
      <alignment horizontal="left" wrapText="1"/>
    </xf>
    <xf numFmtId="0" fontId="49" fillId="0" borderId="0" xfId="0" applyFont="1" applyAlignment="1">
      <alignment horizontal="center"/>
    </xf>
    <xf numFmtId="0" fontId="25" fillId="22" borderId="19" xfId="42" applyFont="1" applyFill="1" applyBorder="1" applyAlignment="1" applyProtection="1">
      <alignment horizontal="center" vertical="top"/>
      <protection locked="0"/>
    </xf>
    <xf numFmtId="0" fontId="25" fillId="22" borderId="20" xfId="42" applyFont="1" applyFill="1" applyBorder="1" applyAlignment="1" applyProtection="1">
      <alignment horizontal="center" vertical="top"/>
      <protection locked="0"/>
    </xf>
    <xf numFmtId="0" fontId="25" fillId="22" borderId="21" xfId="42" applyFont="1" applyFill="1" applyBorder="1" applyAlignment="1" applyProtection="1">
      <alignment horizontal="center" vertical="top"/>
      <protection locked="0"/>
    </xf>
    <xf numFmtId="0" fontId="26" fillId="26" borderId="8" xfId="46" applyFont="1" applyFill="1" applyBorder="1" applyAlignment="1">
      <alignment horizontal="center"/>
    </xf>
    <xf numFmtId="0" fontId="26" fillId="26" borderId="37" xfId="46" applyFont="1" applyFill="1" applyBorder="1" applyAlignment="1">
      <alignment horizontal="center"/>
    </xf>
    <xf numFmtId="0" fontId="105" fillId="0" borderId="0" xfId="66" applyFont="1" applyAlignment="1">
      <alignment horizontal="left" wrapText="1"/>
    </xf>
    <xf numFmtId="0" fontId="26" fillId="28" borderId="21" xfId="42" applyFont="1" applyFill="1" applyBorder="1" applyAlignment="1">
      <alignment horizontal="left" vertical="top" wrapText="1"/>
    </xf>
    <xf numFmtId="0" fontId="36" fillId="0" borderId="0" xfId="53" applyFont="1" applyAlignment="1">
      <alignment horizontal="center"/>
    </xf>
    <xf numFmtId="0" fontId="27" fillId="22" borderId="30" xfId="0" applyFont="1" applyFill="1" applyBorder="1" applyAlignment="1" applyProtection="1">
      <alignment horizontal="left" vertical="top" wrapText="1"/>
      <protection locked="0"/>
    </xf>
    <xf numFmtId="0" fontId="27" fillId="22" borderId="31" xfId="0" applyFont="1" applyFill="1" applyBorder="1" applyAlignment="1" applyProtection="1">
      <alignment horizontal="left" vertical="top" wrapText="1"/>
      <protection locked="0"/>
    </xf>
    <xf numFmtId="0" fontId="27" fillId="22" borderId="32" xfId="0" applyFont="1" applyFill="1" applyBorder="1" applyAlignment="1" applyProtection="1">
      <alignment horizontal="left" vertical="top" wrapText="1"/>
      <protection locked="0"/>
    </xf>
    <xf numFmtId="0" fontId="27" fillId="22" borderId="23" xfId="0" applyFont="1" applyFill="1" applyBorder="1" applyAlignment="1" applyProtection="1">
      <alignment horizontal="left" vertical="top" wrapText="1"/>
      <protection locked="0"/>
    </xf>
    <xf numFmtId="0" fontId="27" fillId="22" borderId="4" xfId="0" applyFont="1" applyFill="1" applyBorder="1" applyAlignment="1" applyProtection="1">
      <alignment horizontal="left" vertical="top" wrapText="1"/>
      <protection locked="0"/>
    </xf>
    <xf numFmtId="0" fontId="27" fillId="22" borderId="24" xfId="0" applyFont="1" applyFill="1" applyBorder="1" applyAlignment="1" applyProtection="1">
      <alignment horizontal="left" vertical="top" wrapText="1"/>
      <protection locked="0"/>
    </xf>
    <xf numFmtId="0" fontId="27" fillId="22" borderId="25" xfId="0" applyFont="1" applyFill="1" applyBorder="1" applyAlignment="1" applyProtection="1">
      <alignment horizontal="left" vertical="top" wrapText="1"/>
      <protection locked="0"/>
    </xf>
    <xf numFmtId="0" fontId="27" fillId="22" borderId="26" xfId="0" applyFont="1" applyFill="1" applyBorder="1" applyAlignment="1" applyProtection="1">
      <alignment horizontal="left" vertical="top" wrapText="1"/>
      <protection locked="0"/>
    </xf>
    <xf numFmtId="0" fontId="27" fillId="22" borderId="27" xfId="0" applyFont="1" applyFill="1" applyBorder="1" applyAlignment="1" applyProtection="1">
      <alignment horizontal="left" vertical="top" wrapText="1"/>
      <protection locked="0"/>
    </xf>
    <xf numFmtId="0" fontId="26" fillId="30" borderId="19" xfId="0" applyFont="1" applyFill="1" applyBorder="1" applyAlignment="1">
      <alignment horizontal="center"/>
    </xf>
    <xf numFmtId="0" fontId="26" fillId="30" borderId="20" xfId="0" applyFont="1" applyFill="1" applyBorder="1" applyAlignment="1">
      <alignment horizontal="center"/>
    </xf>
    <xf numFmtId="0" fontId="26" fillId="30" borderId="21" xfId="0" applyFont="1" applyFill="1" applyBorder="1" applyAlignment="1">
      <alignment horizontal="center"/>
    </xf>
    <xf numFmtId="0" fontId="28" fillId="0" borderId="12" xfId="0" applyFont="1" applyBorder="1" applyAlignment="1">
      <alignment horizontal="left" vertical="top"/>
    </xf>
    <xf numFmtId="0" fontId="28" fillId="0" borderId="17" xfId="0" applyFont="1" applyBorder="1" applyAlignment="1">
      <alignment horizontal="left" vertical="top"/>
    </xf>
    <xf numFmtId="0" fontId="27" fillId="22" borderId="19" xfId="0" applyFont="1" applyFill="1" applyBorder="1" applyAlignment="1" applyProtection="1">
      <alignment horizontal="left" vertical="top"/>
      <protection locked="0"/>
    </xf>
    <xf numFmtId="0" fontId="27" fillId="22" borderId="20" xfId="0" applyFont="1" applyFill="1" applyBorder="1" applyAlignment="1" applyProtection="1">
      <alignment horizontal="left" vertical="top"/>
      <protection locked="0"/>
    </xf>
    <xf numFmtId="0" fontId="27" fillId="22" borderId="21" xfId="0" applyFont="1" applyFill="1" applyBorder="1" applyAlignment="1" applyProtection="1">
      <alignment horizontal="left" vertical="top"/>
      <protection locked="0"/>
    </xf>
    <xf numFmtId="0" fontId="26" fillId="0" borderId="19" xfId="0" applyFont="1" applyBorder="1" applyAlignment="1">
      <alignment horizontal="center"/>
    </xf>
    <xf numFmtId="0" fontId="26" fillId="0" borderId="21" xfId="0" applyFont="1" applyBorder="1" applyAlignment="1">
      <alignment horizontal="center"/>
    </xf>
    <xf numFmtId="0" fontId="26" fillId="28" borderId="20" xfId="42" applyFont="1" applyFill="1" applyBorder="1" applyAlignment="1">
      <alignment horizontal="left" vertical="top" wrapText="1"/>
    </xf>
    <xf numFmtId="0" fontId="26" fillId="0" borderId="20" xfId="0"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ody Text" xfId="76" xr:uid="{606E6603-770B-45E0-BB6A-1AE1A6D0DA4A}"/>
    <cellStyle name="Calculation" xfId="26" builtinId="22" customBuiltin="1"/>
    <cellStyle name="Check Cell" xfId="27" builtinId="23" customBuiltin="1"/>
    <cellStyle name="Comma 2" xfId="55" xr:uid="{B6A12EF3-2CA8-4CAB-BD77-03A77FC1BA8B}"/>
    <cellStyle name="Currency 2" xfId="58" xr:uid="{9D796627-4FE0-435F-911E-75847881573E}"/>
    <cellStyle name="Currency 2 2" xfId="71" xr:uid="{EB3467EC-7C96-4EA4-BE11-F6E4FBB49FA3}"/>
    <cellStyle name="Currency 2 2 2" xfId="75" xr:uid="{22E4791F-CDD4-4EF2-BCE3-DFF0326A3D55}"/>
    <cellStyle name="Currency 2 2 2 2" xfId="80" xr:uid="{196B72B9-75AA-4CBC-809B-0FCFF0C1BD0F}"/>
    <cellStyle name="Currency 2 2 2 3" xfId="85" xr:uid="{76642F62-D316-404C-9CC8-15F9A5B6B12A}"/>
    <cellStyle name="Currency 3" xfId="83" xr:uid="{6C1107ED-4F15-455B-B993-329CFA1E9CFC}"/>
    <cellStyle name="Explanatory Text" xfId="28" builtinId="53" customBuiltin="1"/>
    <cellStyle name="Good" xfId="29" builtinId="26" customBuiltin="1"/>
    <cellStyle name="Heading 1" xfId="30" builtinId="16" customBuiltin="1"/>
    <cellStyle name="Heading 1 2" xfId="60" xr:uid="{EE64E0E5-04E8-48FE-ACB2-9ED5B0A419B0}"/>
    <cellStyle name="Heading 1 2 2" xfId="67" xr:uid="{CD0BEDE4-0A46-4F42-B151-A05AE1FC7528}"/>
    <cellStyle name="Heading 1 3" xfId="61" xr:uid="{A014EED5-7B20-49CF-8D3F-B2CCA0D127E4}"/>
    <cellStyle name="Heading 2" xfId="31" builtinId="17" customBuiltin="1"/>
    <cellStyle name="Heading 2 2" xfId="63" xr:uid="{6730C6A3-3E08-4EB1-8263-FB18DD83176F}"/>
    <cellStyle name="Heading 2 2 2" xfId="68" xr:uid="{AFA70955-EB1C-44A2-AE2F-E5E761C98E4B}"/>
    <cellStyle name="Heading 2 3" xfId="64" xr:uid="{EC4E5985-C7C2-4B77-ADA9-BBB3342970C3}"/>
    <cellStyle name="Heading 3" xfId="32" builtinId="18" customBuiltin="1"/>
    <cellStyle name="Heading 3 2" xfId="65" xr:uid="{86648563-38FC-42D6-B23C-5B8D7D9F3D0E}"/>
    <cellStyle name="Heading 4" xfId="33" builtinId="19" customBuiltin="1"/>
    <cellStyle name="Heading 4 2" xfId="72" xr:uid="{997BE871-56C9-4B13-90EF-1EBDB71A45EB}"/>
    <cellStyle name="Hyperlink 2" xfId="51" xr:uid="{EE150701-2950-465D-9C89-8859E77C8D82}"/>
    <cellStyle name="Input" xfId="34" builtinId="20" customBuiltin="1"/>
    <cellStyle name="Linked Cell" xfId="35" builtinId="24" hidden="1" customBuiltin="1"/>
    <cellStyle name="Neutral" xfId="36" builtinId="28" customBuiltin="1"/>
    <cellStyle name="Normal" xfId="0" builtinId="0"/>
    <cellStyle name="Normal 10" xfId="50" xr:uid="{8918C0FE-255B-4D4E-9C9E-15CBB0526975}"/>
    <cellStyle name="Normal 16" xfId="74" xr:uid="{E45CCB76-8EAB-4756-AD45-FB7EB901C2E3}"/>
    <cellStyle name="Normal 2" xfId="42" xr:uid="{00000000-0005-0000-0000-000027000000}"/>
    <cellStyle name="Normal 2 2" xfId="44" xr:uid="{E9BF9B2E-D033-4682-BABA-855AAA5A0F04}"/>
    <cellStyle name="Normal 2 2 2" xfId="62" xr:uid="{4BFE3FE4-5C15-4C67-A038-3E875F10CC5F}"/>
    <cellStyle name="Normal 2 3" xfId="53" xr:uid="{ECB9589B-7CF1-487D-8B8F-3AEF8FC52755}"/>
    <cellStyle name="Normal 2 3 2" xfId="57" xr:uid="{4BC230EE-3B42-4F85-8A95-D228B90A1409}"/>
    <cellStyle name="Normal 3" xfId="45" xr:uid="{F3E0F6BF-6416-4EE3-A819-4BB7F2C406C5}"/>
    <cellStyle name="Normal 3 2" xfId="66" xr:uid="{490A0815-5C6B-4B54-86B6-4AA5B207D6E5}"/>
    <cellStyle name="Normal 3 2 2" xfId="70" xr:uid="{8B5DB754-4AF7-4651-A196-A8E6E37F17EA}"/>
    <cellStyle name="Normal 3 2 3" xfId="79" xr:uid="{5FC31258-15FE-4F19-99AA-3F5D4854967C}"/>
    <cellStyle name="Normal 3 2 4" xfId="84" xr:uid="{EDE0249D-C668-4EEE-BAB2-BD3132D8A8E3}"/>
    <cellStyle name="Normal 4" xfId="54" xr:uid="{43D76805-77DA-4461-A372-CFF95A59BEEE}"/>
    <cellStyle name="Normal 4 2" xfId="81" xr:uid="{D1C26879-CAF9-419F-8B2F-DBDCD6F25B65}"/>
    <cellStyle name="Normal 47" xfId="47" xr:uid="{3803DE20-7C3E-4231-B07C-79D971ECD8A1}"/>
    <cellStyle name="Normal 49" xfId="48" xr:uid="{D34C303A-4B1E-4B5B-A24B-34F08DEADF4E}"/>
    <cellStyle name="Normal 5" xfId="82" xr:uid="{1F33E6A8-0DDC-4CE5-B030-D061F66BB0B7}"/>
    <cellStyle name="Normal 6" xfId="49" xr:uid="{0840415D-ABF6-4AAF-8DD2-D23F14A0F049}"/>
    <cellStyle name="Normal_5058102_1" xfId="52" xr:uid="{101FDC3C-2EC2-486C-B8D8-C6B395C38904}"/>
    <cellStyle name="Normal_5059077_1" xfId="46" xr:uid="{5F1E8C24-5245-4443-B5D3-898BB6EE60F3}"/>
    <cellStyle name="Note" xfId="37" builtinId="10" customBuiltin="1"/>
    <cellStyle name="Output" xfId="38" builtinId="21" customBuiltin="1"/>
    <cellStyle name="Percent 2" xfId="43" xr:uid="{FD87E6D2-4495-473E-AD47-822C1FD73A2B}"/>
    <cellStyle name="Percent 2 2" xfId="56" xr:uid="{60EB4321-628C-40E8-8315-38E57EC2F279}"/>
    <cellStyle name="Table Column Hdr 2" xfId="77" xr:uid="{E0FB12BA-2A89-47ED-9891-1761F5EEFC6F}"/>
    <cellStyle name="Table Heading" xfId="69" xr:uid="{C030CC6C-B45B-44D3-98BA-2D3971F91937}"/>
    <cellStyle name="Table style 1" xfId="59" xr:uid="{EBA0F70C-D895-4CD1-88AA-B45958D47680}"/>
    <cellStyle name="Title" xfId="39" builtinId="15" customBuiltin="1"/>
    <cellStyle name="Title 2" xfId="78" xr:uid="{46C96AC9-5541-402B-B8CA-919955A67799}"/>
    <cellStyle name="Total" xfId="40" builtinId="25" customBuiltin="1"/>
    <cellStyle name="Total 2" xfId="73" xr:uid="{A6D17278-2001-42C0-BE54-DB94E0711CEC}"/>
    <cellStyle name="Warning Text" xfId="41" builtinId="11" customBuiltin="1"/>
  </cellStyles>
  <dxfs count="22">
    <dxf>
      <font>
        <strike val="0"/>
        <outline val="0"/>
        <shadow val="0"/>
        <u val="none"/>
        <vertAlign val="baseline"/>
        <sz val="10"/>
        <color rgb="FFC00000"/>
        <name val="Arial"/>
        <family val="2"/>
        <scheme val="none"/>
      </font>
      <alignment horizontal="center" vertical="bottom" textRotation="0" wrapText="0" indent="0" justifyLastLine="0" shrinkToFit="0" readingOrder="0"/>
    </dxf>
    <dxf>
      <alignment horizontal="general" vertical="bottom" textRotation="0" wrapText="1"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alignment horizontal="center" vertical="bottom" textRotation="0"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border outline="0">
        <bottom style="thin">
          <color theme="1" tint="0.499984740745262"/>
        </bottom>
      </border>
    </dxf>
    <dxf>
      <font>
        <strike val="0"/>
        <outline val="0"/>
        <shadow val="0"/>
        <u val="none"/>
        <vertAlign val="baseline"/>
        <name val="Arial"/>
        <family val="2"/>
        <scheme val="none"/>
      </font>
    </dxf>
    <dxf>
      <font>
        <strike val="0"/>
        <outline val="0"/>
        <shadow val="0"/>
        <u val="none"/>
        <vertAlign val="baseline"/>
        <sz val="10"/>
        <color theme="1"/>
        <name val="Arial"/>
        <family val="2"/>
        <scheme val="none"/>
      </font>
      <alignment horizontal="center" vertical="bottom" textRotation="0" wrapText="0" indent="0" justifyLastLine="0" shrinkToFit="0" readingOrder="0"/>
    </dxf>
    <dxf>
      <font>
        <strike val="0"/>
        <outline val="0"/>
        <shadow val="0"/>
        <u val="none"/>
        <vertAlign val="baseline"/>
        <sz val="10"/>
        <color theme="3" tint="-0.249977111117893"/>
        <name val="Arial"/>
        <family val="2"/>
        <scheme val="none"/>
      </font>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rgb="FFFCEFD6"/>
        </patternFill>
      </fill>
      <alignment horizontal="left" vertical="bottom"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name val="Arial"/>
        <family val="2"/>
        <scheme val="none"/>
      </font>
    </dxf>
    <dxf>
      <border diagonalUp="0" diagonalDown="0" outline="0">
        <left/>
        <right/>
        <top/>
        <bottom style="thin">
          <color theme="1" tint="0.499984740745262"/>
        </bottom>
      </border>
    </dxf>
    <dxf>
      <font>
        <strike val="0"/>
        <outline val="0"/>
        <shadow val="0"/>
        <u val="none"/>
        <vertAlign val="baseline"/>
        <name val="Arial"/>
        <family val="2"/>
        <scheme val="none"/>
      </font>
    </dxf>
    <dxf>
      <font>
        <strike val="0"/>
        <outline val="0"/>
        <shadow val="0"/>
        <u val="none"/>
        <vertAlign val="baseline"/>
        <name val="Arial"/>
        <family val="2"/>
        <scheme val="none"/>
      </font>
    </dxf>
    <dxf>
      <fill>
        <patternFill>
          <bgColor rgb="FFE8FBFC"/>
        </patternFill>
      </fill>
    </dxf>
    <dxf>
      <font>
        <b/>
        <i val="0"/>
      </font>
      <fill>
        <patternFill>
          <bgColor theme="2" tint="0.79998168889431442"/>
        </patternFill>
      </fill>
      <border>
        <top style="medium">
          <color theme="2"/>
        </top>
      </border>
    </dxf>
    <dxf>
      <font>
        <b/>
        <i val="0"/>
      </font>
      <border>
        <bottom style="medium">
          <color theme="4"/>
        </bottom>
      </border>
    </dxf>
    <dxf>
      <border>
        <bottom style="thin">
          <color theme="1" tint="0.499984740745262"/>
        </bottom>
        <horizontal style="thin">
          <color theme="1" tint="0.499984740745262"/>
        </horizontal>
      </border>
    </dxf>
  </dxfs>
  <tableStyles count="1" defaultTableStyle="TableStyleMedium2" defaultPivotStyle="PivotStyleLight16">
    <tableStyle name="Table Style 1" pivot="0" count="4" xr9:uid="{0F3591EE-2C33-447A-8142-7901C634E743}">
      <tableStyleElement type="wholeTable" dxfId="21"/>
      <tableStyleElement type="headerRow" dxfId="20"/>
      <tableStyleElement type="totalRow" dxfId="19"/>
      <tableStyleElement type="firstRowStripe" dxfId="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90ADD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FF"/>
      <color rgb="FF66FFFF"/>
      <color rgb="FF00FFFF"/>
      <color rgb="FFFFC000"/>
      <color rgb="FF257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27</xdr:row>
          <xdr:rowOff>0</xdr:rowOff>
        </xdr:from>
        <xdr:to>
          <xdr:col>5</xdr:col>
          <xdr:colOff>0</xdr:colOff>
          <xdr:row>27</xdr:row>
          <xdr:rowOff>0</xdr:rowOff>
        </xdr:to>
        <xdr:sp macro="" textlink="">
          <xdr:nvSpPr>
            <xdr:cNvPr id="125953" name="TextBox1" descr="Highlighted text with light orange." hidden="1">
              <a:extLst>
                <a:ext uri="{63B3BB69-23CF-44E3-9099-C40C66FF867C}">
                  <a14:compatExt spid="_x0000_s125953"/>
                </a:ext>
                <a:ext uri="{FF2B5EF4-FFF2-40B4-BE49-F238E27FC236}">
                  <a16:creationId xmlns:a16="http://schemas.microsoft.com/office/drawing/2014/main" id="{00000000-0008-0000-0000-000001E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49</xdr:row>
          <xdr:rowOff>0</xdr:rowOff>
        </xdr:from>
        <xdr:to>
          <xdr:col>5</xdr:col>
          <xdr:colOff>0</xdr:colOff>
          <xdr:row>49</xdr:row>
          <xdr:rowOff>0</xdr:rowOff>
        </xdr:to>
        <xdr:sp macro="" textlink="">
          <xdr:nvSpPr>
            <xdr:cNvPr id="124929" name="TextBox1" descr="Table in which you input basic client information." hidden="1">
              <a:extLst>
                <a:ext uri="{63B3BB69-23CF-44E3-9099-C40C66FF867C}">
                  <a14:compatExt spid="_x0000_s124929"/>
                </a:ext>
                <a:ext uri="{FF2B5EF4-FFF2-40B4-BE49-F238E27FC236}">
                  <a16:creationId xmlns:a16="http://schemas.microsoft.com/office/drawing/2014/main" id="{00000000-0008-0000-0100-000001E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42</xdr:row>
          <xdr:rowOff>0</xdr:rowOff>
        </xdr:from>
        <xdr:to>
          <xdr:col>5</xdr:col>
          <xdr:colOff>0</xdr:colOff>
          <xdr:row>42</xdr:row>
          <xdr:rowOff>0</xdr:rowOff>
        </xdr:to>
        <xdr:sp macro="" textlink="">
          <xdr:nvSpPr>
            <xdr:cNvPr id="89089" name="TextBox1" hidden="1">
              <a:extLst>
                <a:ext uri="{63B3BB69-23CF-44E3-9099-C40C66FF867C}">
                  <a14:compatExt spid="_x0000_s89089"/>
                </a:ext>
                <a:ext uri="{FF2B5EF4-FFF2-40B4-BE49-F238E27FC236}">
                  <a16:creationId xmlns:a16="http://schemas.microsoft.com/office/drawing/2014/main" id="{00000000-0008-0000-0300-0000015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45</xdr:row>
          <xdr:rowOff>0</xdr:rowOff>
        </xdr:from>
        <xdr:to>
          <xdr:col>5</xdr:col>
          <xdr:colOff>0</xdr:colOff>
          <xdr:row>45</xdr:row>
          <xdr:rowOff>0</xdr:rowOff>
        </xdr:to>
        <xdr:sp macro="" textlink="">
          <xdr:nvSpPr>
            <xdr:cNvPr id="71681" name="TextBox1" hidden="1">
              <a:extLst>
                <a:ext uri="{63B3BB69-23CF-44E3-9099-C40C66FF867C}">
                  <a14:compatExt spid="_x0000_s71681"/>
                </a:ext>
                <a:ext uri="{FF2B5EF4-FFF2-40B4-BE49-F238E27FC236}">
                  <a16:creationId xmlns:a16="http://schemas.microsoft.com/office/drawing/2014/main" id="{00000000-0008-0000-0400-000001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47</xdr:row>
          <xdr:rowOff>0</xdr:rowOff>
        </xdr:from>
        <xdr:to>
          <xdr:col>5</xdr:col>
          <xdr:colOff>0</xdr:colOff>
          <xdr:row>47</xdr:row>
          <xdr:rowOff>0</xdr:rowOff>
        </xdr:to>
        <xdr:sp macro="" textlink="">
          <xdr:nvSpPr>
            <xdr:cNvPr id="107521" name="TextBox1" hidden="1">
              <a:extLst>
                <a:ext uri="{63B3BB69-23CF-44E3-9099-C40C66FF867C}">
                  <a14:compatExt spid="_x0000_s107521"/>
                </a:ext>
                <a:ext uri="{FF2B5EF4-FFF2-40B4-BE49-F238E27FC236}">
                  <a16:creationId xmlns:a16="http://schemas.microsoft.com/office/drawing/2014/main" id="{00000000-0008-0000-0500-000001A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49</xdr:row>
          <xdr:rowOff>0</xdr:rowOff>
        </xdr:from>
        <xdr:to>
          <xdr:col>5</xdr:col>
          <xdr:colOff>0</xdr:colOff>
          <xdr:row>49</xdr:row>
          <xdr:rowOff>0</xdr:rowOff>
        </xdr:to>
        <xdr:sp macro="" textlink="">
          <xdr:nvSpPr>
            <xdr:cNvPr id="108545" name="TextBox1" hidden="1">
              <a:extLst>
                <a:ext uri="{63B3BB69-23CF-44E3-9099-C40C66FF867C}">
                  <a14:compatExt spid="_x0000_s108545"/>
                </a:ext>
                <a:ext uri="{FF2B5EF4-FFF2-40B4-BE49-F238E27FC236}">
                  <a16:creationId xmlns:a16="http://schemas.microsoft.com/office/drawing/2014/main" id="{00000000-0008-0000-0600-000001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142875</xdr:colOff>
      <xdr:row>68</xdr:row>
      <xdr:rowOff>114299</xdr:rowOff>
    </xdr:from>
    <xdr:to>
      <xdr:col>2</xdr:col>
      <xdr:colOff>0</xdr:colOff>
      <xdr:row>73</xdr:row>
      <xdr:rowOff>95249</xdr:rowOff>
    </xdr:to>
    <xdr:pic>
      <xdr:nvPicPr>
        <xdr:cNvPr id="2" name="TextBox4">
          <a:extLst>
            <a:ext uri="{FF2B5EF4-FFF2-40B4-BE49-F238E27FC236}">
              <a16:creationId xmlns:a16="http://schemas.microsoft.com/office/drawing/2014/main" id="{E85F982D-DD94-456B-99FE-428C7477A7C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945" y="7915274"/>
          <a:ext cx="2392680" cy="527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LC\AppData\Roaming\iManage\Work\Recent\96043.004_Practice%20Development%20(San%20Francisco%20Professional%20Codes)\Vision%20RFP_Financial%20Workbook_Draft(5944993.5).xlsx" TargetMode="External"/><Relationship Id="rId1" Type="http://schemas.openxmlformats.org/officeDocument/2006/relationships/externalLinkPath" Target="file:///C:\Users\RLC\AppData\Roaming\iManage\Work\Recent\96043.004_Practice%20Development%20(San%20Francisco%20Professional%20Codes)\Vision%20RFP_Financial%20Workbook_Draft(5944993.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RLC\AppData\Roaming\iManage\Work\Recent\96043.004_Practice%20Development%20(San%20Francisco%20Professional%20Codes)\Vision%20RFP_Analysis%20Workbook_Draft(5956649.3).xlsx" TargetMode="External"/><Relationship Id="rId1" Type="http://schemas.openxmlformats.org/officeDocument/2006/relationships/externalLinkPath" Target="file:///C:\Users\RLC\AppData\Roaming\iManage\Work\Recent\96043.004_Practice%20Development%20(San%20Francisco%20Professional%20Codes)\Vision%20RFP_Analysis%20Workbook_Draft(5956649.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RLC\AppData\Roaming\iManage\Work\Recent\96043.004_Practice%20Development%20(San%20Francisco%20Professional%20Codes)\RFPHBA%2096043%20EAP%20Financial%20Workbook_Draft(5963914.1).xlsx" TargetMode="External"/><Relationship Id="rId1" Type="http://schemas.openxmlformats.org/officeDocument/2006/relationships/externalLinkPath" Target="file:///C:\Users\RLC\AppData\Roaming\iManage\Work\Recent\96043.004_Practice%20Development%20(San%20Francisco%20Professional%20Codes)\RFPHBA%2096043%20EAP%20Financial%20Workbook_Draft(596391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General Information"/>
      <sheetName val="1|ASO Fee Quotation Form"/>
      <sheetName val="1| Self Funded Fees"/>
      <sheetName val="2|Fully Insured_Rate Exhibit A"/>
      <sheetName val="2|Fully Insured_Rate Exhibit B"/>
      <sheetName val="2|Fully Insured_Rate Exhibit C"/>
      <sheetName val="2|Fully Insured_Rate Exhibit_A"/>
      <sheetName val="2|Fully Insured_Rate Exhibit_B"/>
      <sheetName val="2|Fully Insured_Rate Exhibit_C"/>
      <sheetName val="2|Fully Insured_Rate Exhibit D"/>
      <sheetName val="3|Vision Benefit Summary"/>
      <sheetName val="2|Fully Insured_Rate Exhibit_D"/>
      <sheetName val="3|Benefit Summary"/>
      <sheetName val="4|Provider Disruption"/>
      <sheetName val="4|Provider Disruption2"/>
      <sheetName val="5|Vision Provider Counts_A"/>
      <sheetName val="5|ProviderCounts_A"/>
      <sheetName val="5|Provider Counts_B"/>
      <sheetName val="6| Plan and Particpant Costs"/>
      <sheetName val="7|GeoAccess_a"/>
      <sheetName val="7|GeoAccess_b"/>
      <sheetName val="7|GeoAccess_c"/>
      <sheetName val="8|Credits and Allowances"/>
      <sheetName val="9|Performance Guarantees"/>
      <sheetName val="10|References"/>
      <sheetName val="11|Ratings"/>
      <sheetName val="County Lookup"/>
      <sheetName val="Master"/>
    </sheetNames>
    <sheetDataSet>
      <sheetData sheetId="0" refreshError="1"/>
      <sheetData sheetId="1">
        <row r="12">
          <cell r="C12" t="str">
            <v>Client — RFP XX–XXX</v>
          </cell>
        </row>
        <row r="13">
          <cell r="C13" t="str">
            <v>July 1, 2025–June 30, 2026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tings"/>
      <sheetName val="General Information"/>
      <sheetName val="1|Self-Funded Fee Analysis"/>
      <sheetName val="1|Self-Funded Financial Summary"/>
      <sheetName val="2|Fully Insured_Rate Exhibit_1T"/>
      <sheetName val="2|Fully Insured_Rate Exhibit_2T"/>
      <sheetName val="2|Fully Insured_Rate Exhibit_3T"/>
      <sheetName val="2|Fully Insured_Rate Exhibit_4T"/>
      <sheetName val="3|Vision Disruption Analysis A"/>
      <sheetName val="3|Vision Disruption Analysis_A"/>
      <sheetName val="3|Vision Disruption Analysis_B"/>
      <sheetName val="4|Vision Provider Counts"/>
      <sheetName val="4|Vision Provider Locations"/>
      <sheetName val="5|Top 15 Providers"/>
      <sheetName val="6|Plan Design Comparison"/>
      <sheetName val="7|GeoAccess_A"/>
      <sheetName val="7|GeoAccess_B"/>
      <sheetName val="7|GeoAccess_C"/>
      <sheetName val="8|Credits and Allowances"/>
      <sheetName val="9|Performance Guarantees"/>
      <sheetName val="Backup &gt;&gt; "/>
      <sheetName val="Offeror 1_Plan Design"/>
      <sheetName val="Offeror 2_Plan Design"/>
      <sheetName val="Offeror 3_Plan Design"/>
      <sheetName val="Sample Data  &gt;&gt; "/>
      <sheetName val="A. Vendor 1"/>
      <sheetName val="A. Vendor Info"/>
      <sheetName val="A. Vision Rate Sheet"/>
      <sheetName val="A. Underwriting Caveats"/>
      <sheetName val="A. Plan Design Comparison"/>
      <sheetName val="A. Disruption Exhibit"/>
      <sheetName val="A. Provider Counts"/>
      <sheetName val="A. GeoAccess"/>
      <sheetName val="B. Vendor 2 "/>
      <sheetName val="B. Vendor Info"/>
      <sheetName val="B. Vision Rate Sheet"/>
      <sheetName val="B. Underwriting Caveats"/>
      <sheetName val="B. Plan Design Comparison"/>
      <sheetName val="B. Disruption Exhibit"/>
      <sheetName val="B. Provider Counts"/>
      <sheetName val="B. GeoAccess"/>
      <sheetName val="C. Vendor 3"/>
      <sheetName val="C. Vendor Info"/>
      <sheetName val="C. Vision Rate Sheet"/>
      <sheetName val="C. Underwriting Caveats"/>
      <sheetName val="C. Plan Design Comparison"/>
      <sheetName val="C. Disruption Exhibit"/>
      <sheetName val="C. Provider Counts"/>
      <sheetName val="C. GeoAccess"/>
      <sheetName val="Geo Access Alternative 1--&gt;"/>
      <sheetName val="Geo_Vendor 1"/>
      <sheetName val="Geo_Vendor 2"/>
      <sheetName val="Geo_Vendor 3"/>
      <sheetName val="Geo Access Alternative 2--&gt; "/>
      <sheetName val="7|GeoSummary-Vendor 1"/>
      <sheetName val="7|GeoSummary-Vendor 2"/>
      <sheetName val="7|GeoSummary-Vendor 3"/>
      <sheetName val="Disruption_Vendor Comparison"/>
      <sheetName val="GEOACCESS ASSIGNMENTS"/>
      <sheetName val="Plan Costs_Vendor Response"/>
      <sheetName val="County Lookup"/>
    </sheetNames>
    <sheetDataSet>
      <sheetData sheetId="0"/>
      <sheetData sheetId="1">
        <row r="13">
          <cell r="C13" t="str">
            <v>Client XYZ</v>
          </cell>
        </row>
        <row r="16">
          <cell r="C16">
            <v>45839</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General Information"/>
      <sheetName val="1|Fee Quotation Form"/>
      <sheetName val="1| Self Funded Fees"/>
      <sheetName val="2|Fully Insured_Rate Exhibit_A"/>
      <sheetName val="2|Fully Insured_Rate Exhibit_B"/>
      <sheetName val="2|Fully Insured_Rate Exhibit_C"/>
      <sheetName val="2|EAP Benefit Summary"/>
      <sheetName val="2|Fully Insured_Rate Exhibit_D"/>
      <sheetName val="3|Benefit Summary"/>
      <sheetName val="3|Provider Counts"/>
      <sheetName val="4|Provider Disruption2"/>
      <sheetName val="5|ProviderCounts_A"/>
      <sheetName val="4|Credits and Allowances"/>
      <sheetName val="5|Performance Guarantees"/>
      <sheetName val="6|References"/>
      <sheetName val="7|Ratings"/>
      <sheetName val="County Lookup"/>
      <sheetName val="Master"/>
    </sheetNames>
    <sheetDataSet>
      <sheetData sheetId="0"/>
      <sheetData sheetId="1">
        <row r="25">
          <cell r="C25" t="str">
            <v>07/1/2026 - 06/30/2027</v>
          </cell>
        </row>
        <row r="26">
          <cell r="C26" t="str">
            <v>07/1/2027 - 06/30/2028</v>
          </cell>
        </row>
        <row r="27">
          <cell r="C27" t="str">
            <v>07/1/2028 - 06/30/2029</v>
          </cell>
        </row>
        <row r="28">
          <cell r="C28" t="str">
            <v>07/1/2029 - 06/30/2030</v>
          </cell>
        </row>
        <row r="29">
          <cell r="C29" t="str">
            <v>07/1/2030 - 06/30/2031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E0F773-0263-4EE4-A8FF-0A5E6AAA28D6}" name="Table2" displayName="Table2" ref="B12:C17" headerRowCount="0" totalsRowShown="0" headerRowDxfId="17" dataDxfId="16" headerRowCellStyle="Table style 1" dataCellStyle="Table style 1">
  <tableColumns count="2">
    <tableColumn id="1" xr3:uid="{EB5488C7-7AB1-4206-BDE6-D67D8980C436}" name="Column1" headerRowDxfId="15" dataDxfId="14" headerRowCellStyle="Normal 3" dataCellStyle="Table style 1"/>
    <tableColumn id="2" xr3:uid="{D9788713-FFAC-4B56-8431-7FA645475B6A}" name="Column2" headerRowDxfId="13" dataDxfId="12" headerRowCellStyle="Currency 2" dataCellStyle="Table style 1"/>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A855D7-FD86-44DF-99FC-4B7AE5FAC03C}" name="Table3" displayName="Table3" ref="B18:D21" headerRowDxfId="11" dataDxfId="10" totalsRowDxfId="8" tableBorderDxfId="9" dataCellStyle="Table style 1">
  <autoFilter ref="B18:D21" xr:uid="{E9BEE645-EFB6-47BC-B7C3-142220A52BB5}">
    <filterColumn colId="0" hiddenButton="1"/>
    <filterColumn colId="1" hiddenButton="1"/>
    <filterColumn colId="2" hiddenButton="1"/>
  </autoFilter>
  <tableColumns count="3">
    <tableColumn id="1" xr3:uid="{FF390818-ADF2-41AA-8E29-D9804FD8F657}" name="Peer Review Role" totalsRowLabel="Total" dataDxfId="7" dataCellStyle="Table style 1"/>
    <tableColumn id="2" xr3:uid="{7636F004-7379-47C9-AE03-5A64E021422F}" name="Name" dataDxfId="6" dataCellStyle="Table style 1"/>
    <tableColumn id="3" xr3:uid="{A47B3920-1128-4036-AB11-6890E0A15F76}" name="Date" totalsRowFunction="count" dataDxfId="5" dataCellStyle="Table style 1"/>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A94145-0C3C-4BBF-8012-52F3DA718355}" name="Table238" displayName="Table238" ref="B16:D59" totalsRowShown="0" headerRowDxfId="4" dataDxfId="3">
  <autoFilter ref="B16:D59" xr:uid="{D1CA2A11-80CC-49A6-9562-88BD24D882CB}">
    <filterColumn colId="0" hiddenButton="1"/>
    <filterColumn colId="1" hiddenButton="1"/>
    <filterColumn colId="2" hiddenButton="1"/>
  </autoFilter>
  <tableColumns count="3">
    <tableColumn id="1" xr3:uid="{7C415458-9316-4818-B0C7-2AA0F0AF3652}" name="Fee Schedule" dataDxfId="2"/>
    <tableColumn id="2" xr3:uid="{815A0174-70E7-4034-9337-04356348B872}" name="Measurement" dataDxfId="1" dataCellStyle="Normal 2"/>
    <tableColumn id="4" xr3:uid="{DD9CCD60-C7CD-4D56-B8E9-8D00C2FC3384}" name="Proposed" dataDxfId="0"/>
  </tableColumns>
  <tableStyleInfo name="Table Style 1" showFirstColumn="0" showLastColumn="0" showRowStripes="0" showColumnStripes="0"/>
</table>
</file>

<file path=xl/theme/theme1.xml><?xml version="1.0" encoding="utf-8"?>
<a:theme xmlns:a="http://schemas.openxmlformats.org/drawingml/2006/main" name="Office Theme">
  <a:themeElements>
    <a:clrScheme name="SEGAL NEW">
      <a:dk1>
        <a:sysClr val="windowText" lastClr="000000"/>
      </a:dk1>
      <a:lt1>
        <a:sysClr val="window" lastClr="FFFFFF"/>
      </a:lt1>
      <a:dk2>
        <a:srgbClr val="863399"/>
      </a:dk2>
      <a:lt2>
        <a:srgbClr val="005CB9"/>
      </a:lt2>
      <a:accent1>
        <a:srgbClr val="1DCAD3"/>
      </a:accent1>
      <a:accent2>
        <a:srgbClr val="E65300"/>
      </a:accent2>
      <a:accent3>
        <a:srgbClr val="3DAE2B"/>
      </a:accent3>
      <a:accent4>
        <a:srgbClr val="616365"/>
      </a:accent4>
      <a:accent5>
        <a:srgbClr val="001C71"/>
      </a:accent5>
      <a:accent6>
        <a:srgbClr val="EEAF30"/>
      </a:accent6>
      <a:hlink>
        <a:srgbClr val="005CB9"/>
      </a:hlink>
      <a:folHlink>
        <a:srgbClr val="86339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2.emf"/><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4.emf"/><Relationship Id="rId4" Type="http://schemas.openxmlformats.org/officeDocument/2006/relationships/control" Target="../activeX/activeX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image" Target="../media/image4.emf"/><Relationship Id="rId4" Type="http://schemas.openxmlformats.org/officeDocument/2006/relationships/control" Target="../activeX/activeX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4.emf"/><Relationship Id="rId4" Type="http://schemas.openxmlformats.org/officeDocument/2006/relationships/control" Target="../activeX/activeX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9C714-E979-44CA-9C69-FB0F250865A6}">
  <sheetPr codeName="Sheet12">
    <tabColor rgb="FFFF0000"/>
    <pageSetUpPr fitToPage="1"/>
  </sheetPr>
  <dimension ref="A1:N82"/>
  <sheetViews>
    <sheetView showGridLines="0" zoomScaleNormal="100" zoomScaleSheetLayoutView="100" workbookViewId="0">
      <selection activeCell="C20" sqref="C20"/>
    </sheetView>
  </sheetViews>
  <sheetFormatPr defaultColWidth="8" defaultRowHeight="12.75"/>
  <cols>
    <col min="1" max="1" width="3.42578125" style="174" customWidth="1"/>
    <col min="2" max="2" width="29.140625" style="174" customWidth="1"/>
    <col min="3" max="3" width="35.140625" style="174" customWidth="1"/>
    <col min="4" max="4" width="20.5703125" style="174" customWidth="1"/>
    <col min="5" max="5" width="23.85546875" style="174" customWidth="1"/>
    <col min="6" max="6" width="20" style="174" customWidth="1"/>
    <col min="7" max="7" width="20.42578125" style="174" customWidth="1"/>
    <col min="8" max="8" width="24.5703125" style="174" customWidth="1"/>
    <col min="9" max="9" width="23.42578125" style="174" customWidth="1"/>
    <col min="10" max="10" width="22" style="174" customWidth="1"/>
    <col min="11" max="11" width="21.140625" style="174" customWidth="1"/>
    <col min="12" max="12" width="2.42578125" style="174" customWidth="1"/>
    <col min="13" max="16384" width="8" style="174"/>
  </cols>
  <sheetData>
    <row r="1" spans="1:14" ht="39" customHeight="1">
      <c r="A1" s="171"/>
      <c r="B1" s="218" t="s">
        <v>228</v>
      </c>
      <c r="C1" s="172"/>
      <c r="D1" s="172"/>
      <c r="E1" s="172"/>
      <c r="F1" s="172"/>
      <c r="G1" s="172"/>
      <c r="H1" s="173"/>
    </row>
    <row r="2" spans="1:14" ht="37.5" customHeight="1">
      <c r="A2" s="175"/>
      <c r="B2" s="220" t="s">
        <v>195</v>
      </c>
      <c r="C2" s="172"/>
      <c r="D2" s="172"/>
      <c r="E2" s="172"/>
      <c r="F2" s="172"/>
      <c r="G2" s="172"/>
      <c r="H2" s="173"/>
    </row>
    <row r="3" spans="1:14" ht="15.75">
      <c r="A3" s="176"/>
      <c r="B3" s="177"/>
      <c r="C3" s="177"/>
      <c r="D3" s="177"/>
      <c r="E3" s="177"/>
      <c r="F3" s="177"/>
      <c r="G3" s="177"/>
    </row>
    <row r="4" spans="1:14" ht="20.25">
      <c r="A4" s="176"/>
      <c r="B4" s="221" t="s">
        <v>0</v>
      </c>
      <c r="C4" s="177"/>
      <c r="D4" s="177"/>
      <c r="E4" s="177"/>
      <c r="F4" s="177"/>
      <c r="G4" s="177"/>
    </row>
    <row r="5" spans="1:14" ht="15.75">
      <c r="A5" s="176"/>
      <c r="B5" s="230" t="s">
        <v>196</v>
      </c>
      <c r="C5" s="1"/>
      <c r="D5" s="231"/>
      <c r="E5" s="231"/>
      <c r="F5" s="231"/>
      <c r="G5" s="178"/>
      <c r="H5" s="178"/>
    </row>
    <row r="6" spans="1:14" ht="15.75">
      <c r="A6" s="176"/>
      <c r="B6" s="230" t="s">
        <v>197</v>
      </c>
      <c r="C6" s="1"/>
      <c r="D6" s="231"/>
      <c r="E6" s="231"/>
      <c r="F6" s="231"/>
      <c r="G6" s="178"/>
      <c r="H6" s="178"/>
    </row>
    <row r="7" spans="1:14" ht="15.75">
      <c r="A7" s="176"/>
      <c r="B7" s="230" t="s">
        <v>194</v>
      </c>
      <c r="C7" s="1"/>
      <c r="D7" s="231"/>
      <c r="E7" s="231"/>
      <c r="F7" s="231"/>
      <c r="G7" s="178"/>
      <c r="H7" s="178"/>
    </row>
    <row r="8" spans="1:14" ht="15.75">
      <c r="A8" s="176"/>
      <c r="B8" s="232" t="s">
        <v>225</v>
      </c>
      <c r="C8" s="233"/>
      <c r="D8" s="234"/>
      <c r="E8" s="231"/>
      <c r="F8" s="231"/>
      <c r="G8" s="179"/>
      <c r="H8" s="179"/>
    </row>
    <row r="9" spans="1:14" ht="15.75">
      <c r="A9" s="176"/>
      <c r="B9" s="230"/>
      <c r="C9" s="1"/>
      <c r="D9" s="231"/>
      <c r="E9" s="231"/>
      <c r="F9" s="231"/>
      <c r="G9" s="179"/>
      <c r="H9" s="179"/>
    </row>
    <row r="10" spans="1:14" ht="15.75">
      <c r="A10" s="176"/>
      <c r="B10" s="231"/>
      <c r="C10" s="231"/>
      <c r="D10" s="231"/>
      <c r="E10" s="231"/>
      <c r="F10" s="231"/>
      <c r="G10" s="179"/>
      <c r="H10" s="179"/>
    </row>
    <row r="11" spans="1:14" ht="43.7" customHeight="1">
      <c r="A11" s="176"/>
      <c r="B11" s="289" t="s">
        <v>180</v>
      </c>
      <c r="C11" s="290"/>
      <c r="D11" s="290"/>
      <c r="E11" s="290"/>
      <c r="F11" s="177"/>
      <c r="G11" s="177"/>
    </row>
    <row r="12" spans="1:14" ht="15.75">
      <c r="A12" s="180"/>
      <c r="B12" s="104"/>
      <c r="C12" s="104"/>
      <c r="D12" s="215"/>
      <c r="E12" s="215"/>
      <c r="F12" s="177"/>
      <c r="G12" s="177"/>
      <c r="H12" s="181"/>
      <c r="K12" s="182"/>
    </row>
    <row r="13" spans="1:14" ht="15" customHeight="1">
      <c r="A13" s="183"/>
      <c r="B13" s="217"/>
      <c r="C13" s="217"/>
      <c r="D13" s="217"/>
      <c r="E13" s="217"/>
      <c r="F13" s="186"/>
      <c r="G13" s="186"/>
    </row>
    <row r="14" spans="1:14" ht="15" customHeight="1">
      <c r="A14" s="183"/>
      <c r="B14" s="217"/>
      <c r="C14" s="217"/>
      <c r="D14" s="217"/>
      <c r="E14" s="217"/>
      <c r="F14" s="186"/>
      <c r="G14" s="186"/>
    </row>
    <row r="15" spans="1:14" ht="42.6" customHeight="1">
      <c r="A15" s="183"/>
      <c r="B15" s="186"/>
      <c r="C15" s="186"/>
      <c r="D15" s="186"/>
      <c r="E15" s="186"/>
      <c r="F15" s="186"/>
      <c r="G15" s="186"/>
      <c r="K15" s="190"/>
      <c r="L15" s="191"/>
      <c r="M15" s="190"/>
      <c r="N15" s="191"/>
    </row>
    <row r="16" spans="1:14" ht="15" customHeight="1">
      <c r="A16" s="183"/>
      <c r="B16" s="186"/>
      <c r="C16" s="186"/>
      <c r="D16" s="186"/>
      <c r="E16" s="186"/>
      <c r="F16" s="186"/>
      <c r="G16" s="186"/>
    </row>
    <row r="17" spans="1:7" ht="15" customHeight="1">
      <c r="A17" s="183"/>
      <c r="B17" s="186"/>
      <c r="C17" s="186"/>
      <c r="D17" s="186"/>
      <c r="E17" s="186"/>
      <c r="F17" s="186"/>
      <c r="G17" s="186"/>
    </row>
    <row r="18" spans="1:7" ht="15" customHeight="1">
      <c r="A18" s="183"/>
      <c r="B18" s="186"/>
      <c r="C18" s="186"/>
      <c r="D18" s="186"/>
      <c r="E18" s="186"/>
      <c r="F18" s="186"/>
      <c r="G18" s="186"/>
    </row>
    <row r="19" spans="1:7" ht="15" customHeight="1">
      <c r="A19" s="183"/>
      <c r="B19" s="186"/>
      <c r="C19" s="186"/>
      <c r="D19" s="186"/>
      <c r="E19" s="186"/>
      <c r="F19" s="186"/>
      <c r="G19" s="186"/>
    </row>
    <row r="20" spans="1:7">
      <c r="A20" s="192"/>
      <c r="B20" s="186"/>
      <c r="C20" s="186"/>
      <c r="D20" s="186"/>
      <c r="E20" s="186"/>
      <c r="F20" s="186"/>
      <c r="G20" s="186"/>
    </row>
    <row r="21" spans="1:7">
      <c r="A21" s="192"/>
      <c r="B21" s="186"/>
      <c r="C21" s="186"/>
      <c r="D21" s="186"/>
      <c r="E21" s="186"/>
      <c r="F21" s="186"/>
      <c r="G21" s="186"/>
    </row>
    <row r="22" spans="1:7">
      <c r="A22" s="183"/>
      <c r="B22" s="186"/>
      <c r="C22" s="186"/>
      <c r="D22" s="186"/>
      <c r="E22" s="186"/>
      <c r="F22" s="186"/>
      <c r="G22" s="186"/>
    </row>
    <row r="23" spans="1:7">
      <c r="A23" s="183"/>
      <c r="B23" s="186"/>
      <c r="C23" s="186"/>
      <c r="D23" s="186"/>
      <c r="E23" s="186"/>
      <c r="F23" s="186"/>
      <c r="G23" s="186"/>
    </row>
    <row r="24" spans="1:7">
      <c r="A24" s="183"/>
      <c r="B24" s="186"/>
      <c r="C24" s="186"/>
      <c r="D24" s="186"/>
      <c r="E24" s="186"/>
      <c r="F24" s="186"/>
      <c r="G24" s="186"/>
    </row>
    <row r="25" spans="1:7">
      <c r="A25" s="183"/>
      <c r="B25" s="186"/>
      <c r="C25" s="186"/>
      <c r="D25" s="186"/>
      <c r="E25" s="186"/>
      <c r="F25" s="186"/>
      <c r="G25" s="186"/>
    </row>
    <row r="26" spans="1:7">
      <c r="A26" s="183"/>
      <c r="B26" s="186"/>
      <c r="C26" s="186"/>
      <c r="D26" s="186"/>
      <c r="E26" s="186"/>
      <c r="F26" s="186"/>
      <c r="G26" s="186"/>
    </row>
    <row r="27" spans="1:7">
      <c r="A27" s="183"/>
      <c r="B27" s="186"/>
      <c r="C27" s="186"/>
      <c r="D27" s="186"/>
      <c r="E27" s="186"/>
      <c r="F27" s="186"/>
      <c r="G27" s="186"/>
    </row>
    <row r="28" spans="1:7" ht="6" customHeight="1">
      <c r="A28" s="192"/>
      <c r="B28" s="186"/>
      <c r="C28" s="186"/>
      <c r="D28" s="186"/>
      <c r="E28" s="186"/>
      <c r="F28" s="186"/>
      <c r="G28" s="186"/>
    </row>
    <row r="29" spans="1:7">
      <c r="B29" s="186"/>
      <c r="C29" s="186"/>
      <c r="D29" s="186"/>
      <c r="E29" s="186"/>
      <c r="F29" s="186"/>
      <c r="G29" s="186"/>
    </row>
    <row r="30" spans="1:7">
      <c r="B30" s="186"/>
      <c r="C30" s="186"/>
      <c r="D30" s="186"/>
      <c r="E30" s="186"/>
      <c r="F30" s="186"/>
      <c r="G30" s="186"/>
    </row>
    <row r="31" spans="1:7">
      <c r="B31" s="186"/>
      <c r="C31" s="186"/>
      <c r="D31" s="186"/>
      <c r="E31" s="186"/>
      <c r="F31" s="186"/>
      <c r="G31" s="186"/>
    </row>
    <row r="32" spans="1:7">
      <c r="B32" s="186"/>
      <c r="C32" s="186"/>
      <c r="D32" s="186"/>
      <c r="E32" s="186"/>
      <c r="F32" s="186"/>
      <c r="G32" s="186"/>
    </row>
    <row r="33" spans="2:7">
      <c r="B33" s="186"/>
      <c r="C33" s="186"/>
      <c r="D33" s="186"/>
      <c r="E33" s="186"/>
      <c r="F33" s="186"/>
      <c r="G33" s="186"/>
    </row>
    <row r="34" spans="2:7">
      <c r="B34" s="186"/>
      <c r="C34" s="186"/>
      <c r="D34" s="186"/>
      <c r="E34" s="186"/>
      <c r="F34" s="186"/>
      <c r="G34" s="186"/>
    </row>
    <row r="35" spans="2:7">
      <c r="B35" s="186"/>
      <c r="C35" s="186"/>
      <c r="D35" s="186"/>
      <c r="E35" s="186"/>
      <c r="F35" s="186"/>
      <c r="G35" s="186"/>
    </row>
    <row r="36" spans="2:7">
      <c r="B36" s="186"/>
      <c r="C36" s="186"/>
      <c r="D36" s="186"/>
      <c r="E36" s="186"/>
      <c r="F36" s="186"/>
      <c r="G36" s="186"/>
    </row>
    <row r="37" spans="2:7">
      <c r="B37" s="186"/>
      <c r="C37" s="186"/>
      <c r="D37" s="186"/>
      <c r="E37" s="186"/>
      <c r="F37" s="186"/>
      <c r="G37" s="186"/>
    </row>
    <row r="38" spans="2:7">
      <c r="B38" s="186"/>
      <c r="C38" s="186"/>
      <c r="D38" s="186"/>
      <c r="E38" s="186"/>
      <c r="F38" s="186"/>
      <c r="G38" s="186"/>
    </row>
    <row r="39" spans="2:7">
      <c r="B39" s="186"/>
      <c r="C39" s="186"/>
      <c r="D39" s="186"/>
      <c r="E39" s="186"/>
      <c r="F39" s="186"/>
      <c r="G39" s="186"/>
    </row>
    <row r="40" spans="2:7">
      <c r="B40" s="186"/>
      <c r="C40" s="186"/>
      <c r="D40" s="186"/>
      <c r="E40" s="186"/>
      <c r="F40" s="186"/>
      <c r="G40" s="186"/>
    </row>
    <row r="41" spans="2:7">
      <c r="B41" s="186"/>
      <c r="C41" s="186"/>
      <c r="D41" s="186"/>
      <c r="E41" s="186"/>
      <c r="F41" s="186"/>
      <c r="G41" s="186"/>
    </row>
    <row r="42" spans="2:7">
      <c r="B42" s="186"/>
      <c r="C42" s="186"/>
      <c r="D42" s="186"/>
      <c r="E42" s="186"/>
      <c r="F42" s="186"/>
      <c r="G42" s="186"/>
    </row>
    <row r="43" spans="2:7">
      <c r="B43" s="186"/>
      <c r="C43" s="186"/>
      <c r="D43" s="186"/>
      <c r="E43" s="186"/>
      <c r="F43" s="186"/>
      <c r="G43" s="186"/>
    </row>
    <row r="44" spans="2:7">
      <c r="B44" s="186"/>
      <c r="C44" s="186"/>
      <c r="D44" s="186"/>
      <c r="E44" s="186"/>
      <c r="F44" s="186"/>
      <c r="G44" s="186"/>
    </row>
    <row r="45" spans="2:7">
      <c r="B45" s="186"/>
      <c r="C45" s="186"/>
      <c r="D45" s="186"/>
      <c r="E45" s="186"/>
      <c r="F45" s="186"/>
      <c r="G45" s="186"/>
    </row>
    <row r="46" spans="2:7">
      <c r="B46" s="186"/>
      <c r="C46" s="186"/>
      <c r="D46" s="186"/>
      <c r="E46" s="186"/>
      <c r="F46" s="186"/>
      <c r="G46" s="186"/>
    </row>
    <row r="47" spans="2:7">
      <c r="B47" s="186"/>
      <c r="C47" s="186"/>
      <c r="D47" s="186"/>
      <c r="E47" s="186"/>
      <c r="F47" s="186"/>
      <c r="G47" s="186"/>
    </row>
    <row r="48" spans="2:7">
      <c r="B48" s="186"/>
      <c r="C48" s="186"/>
      <c r="D48" s="186"/>
      <c r="E48" s="186"/>
      <c r="F48" s="186"/>
      <c r="G48" s="186"/>
    </row>
    <row r="49" spans="2:7">
      <c r="B49" s="186"/>
      <c r="C49" s="186"/>
      <c r="D49" s="186"/>
      <c r="E49" s="186"/>
      <c r="F49" s="186"/>
      <c r="G49" s="186"/>
    </row>
    <row r="50" spans="2:7">
      <c r="B50" s="186"/>
      <c r="C50" s="186"/>
      <c r="D50" s="186"/>
      <c r="E50" s="186"/>
      <c r="F50" s="186"/>
      <c r="G50" s="186"/>
    </row>
    <row r="51" spans="2:7">
      <c r="B51" s="186"/>
      <c r="C51" s="186"/>
      <c r="D51" s="186"/>
      <c r="E51" s="186"/>
      <c r="F51" s="186"/>
      <c r="G51" s="186"/>
    </row>
    <row r="52" spans="2:7">
      <c r="B52" s="186"/>
      <c r="C52" s="186"/>
      <c r="D52" s="186"/>
      <c r="E52" s="186"/>
      <c r="F52" s="186"/>
      <c r="G52" s="186"/>
    </row>
    <row r="53" spans="2:7">
      <c r="B53" s="186"/>
      <c r="C53" s="186"/>
      <c r="D53" s="186"/>
      <c r="E53" s="186"/>
      <c r="F53" s="186"/>
      <c r="G53" s="186"/>
    </row>
    <row r="54" spans="2:7">
      <c r="B54" s="186"/>
      <c r="C54" s="186"/>
      <c r="D54" s="186"/>
      <c r="E54" s="186"/>
      <c r="F54" s="186"/>
      <c r="G54" s="186"/>
    </row>
    <row r="55" spans="2:7">
      <c r="B55" s="186"/>
      <c r="C55" s="186"/>
      <c r="D55" s="186"/>
      <c r="E55" s="186"/>
      <c r="F55" s="186"/>
      <c r="G55" s="186"/>
    </row>
    <row r="56" spans="2:7">
      <c r="B56" s="186"/>
      <c r="C56" s="186"/>
      <c r="D56" s="186"/>
      <c r="E56" s="186"/>
      <c r="F56" s="186"/>
      <c r="G56" s="186"/>
    </row>
    <row r="57" spans="2:7">
      <c r="B57" s="186"/>
      <c r="C57" s="186"/>
      <c r="D57" s="186"/>
      <c r="E57" s="186"/>
      <c r="F57" s="186"/>
      <c r="G57" s="186"/>
    </row>
    <row r="58" spans="2:7">
      <c r="B58" s="186"/>
      <c r="C58" s="186"/>
      <c r="D58" s="186"/>
      <c r="E58" s="186"/>
      <c r="F58" s="186"/>
      <c r="G58" s="186"/>
    </row>
    <row r="59" spans="2:7">
      <c r="B59" s="186"/>
      <c r="C59" s="186"/>
      <c r="D59" s="186"/>
      <c r="E59" s="186"/>
      <c r="F59" s="186"/>
      <c r="G59" s="186"/>
    </row>
    <row r="60" spans="2:7">
      <c r="B60" s="186"/>
      <c r="C60" s="186"/>
      <c r="D60" s="186"/>
      <c r="E60" s="186"/>
      <c r="F60" s="186"/>
      <c r="G60" s="186"/>
    </row>
    <row r="61" spans="2:7">
      <c r="B61" s="186"/>
      <c r="C61" s="186"/>
      <c r="D61" s="186"/>
      <c r="E61" s="186"/>
      <c r="F61" s="186"/>
      <c r="G61" s="186"/>
    </row>
    <row r="62" spans="2:7">
      <c r="B62" s="186"/>
      <c r="C62" s="186"/>
      <c r="D62" s="186"/>
      <c r="E62" s="186"/>
      <c r="F62" s="186"/>
      <c r="G62" s="186"/>
    </row>
    <row r="63" spans="2:7">
      <c r="B63" s="186"/>
      <c r="C63" s="186"/>
      <c r="D63" s="186"/>
      <c r="E63" s="186"/>
      <c r="F63" s="186"/>
      <c r="G63" s="186"/>
    </row>
    <row r="64" spans="2:7">
      <c r="B64" s="186"/>
      <c r="C64" s="186"/>
      <c r="D64" s="186"/>
      <c r="E64" s="186"/>
      <c r="F64" s="186"/>
      <c r="G64" s="186"/>
    </row>
    <row r="65" spans="2:7">
      <c r="B65" s="186"/>
      <c r="C65" s="186"/>
      <c r="D65" s="186"/>
      <c r="E65" s="186"/>
      <c r="F65" s="186"/>
      <c r="G65" s="186"/>
    </row>
    <row r="66" spans="2:7">
      <c r="B66" s="186"/>
      <c r="C66" s="186"/>
      <c r="D66" s="186"/>
      <c r="E66" s="186"/>
      <c r="F66" s="186"/>
      <c r="G66" s="186"/>
    </row>
    <row r="67" spans="2:7">
      <c r="B67" s="186"/>
      <c r="C67" s="186"/>
      <c r="D67" s="186"/>
      <c r="E67" s="186"/>
      <c r="F67" s="186"/>
      <c r="G67" s="186"/>
    </row>
    <row r="68" spans="2:7">
      <c r="B68" s="186"/>
      <c r="C68" s="186"/>
      <c r="D68" s="186"/>
      <c r="E68" s="186"/>
      <c r="F68" s="186"/>
      <c r="G68" s="186"/>
    </row>
    <row r="69" spans="2:7">
      <c r="B69" s="186"/>
      <c r="C69" s="186"/>
      <c r="D69" s="186"/>
      <c r="E69" s="186"/>
      <c r="F69" s="186"/>
      <c r="G69" s="186"/>
    </row>
    <row r="70" spans="2:7">
      <c r="B70" s="186"/>
      <c r="C70" s="186"/>
      <c r="D70" s="186"/>
      <c r="E70" s="186"/>
      <c r="F70" s="186"/>
      <c r="G70" s="186"/>
    </row>
    <row r="71" spans="2:7">
      <c r="B71" s="186"/>
      <c r="C71" s="186"/>
      <c r="D71" s="186"/>
      <c r="E71" s="186"/>
      <c r="F71" s="186"/>
      <c r="G71" s="186"/>
    </row>
    <row r="72" spans="2:7">
      <c r="B72" s="186"/>
      <c r="C72" s="186"/>
      <c r="D72" s="186"/>
      <c r="E72" s="186"/>
      <c r="F72" s="186"/>
      <c r="G72" s="186"/>
    </row>
    <row r="73" spans="2:7">
      <c r="B73" s="186"/>
      <c r="C73" s="186"/>
      <c r="D73" s="186"/>
      <c r="E73" s="186"/>
      <c r="F73" s="186"/>
      <c r="G73" s="186"/>
    </row>
    <row r="74" spans="2:7">
      <c r="B74" s="186"/>
      <c r="C74" s="186"/>
      <c r="D74" s="186"/>
      <c r="E74" s="186"/>
      <c r="F74" s="186"/>
      <c r="G74" s="186"/>
    </row>
    <row r="75" spans="2:7">
      <c r="B75" s="186"/>
      <c r="C75" s="186"/>
      <c r="D75" s="186"/>
      <c r="E75" s="186"/>
      <c r="F75" s="186"/>
      <c r="G75" s="186"/>
    </row>
    <row r="76" spans="2:7">
      <c r="B76" s="186"/>
      <c r="C76" s="186"/>
      <c r="D76" s="186"/>
      <c r="E76" s="186"/>
      <c r="F76" s="186"/>
      <c r="G76" s="186"/>
    </row>
    <row r="77" spans="2:7">
      <c r="B77" s="186"/>
      <c r="C77" s="186"/>
      <c r="D77" s="186"/>
      <c r="E77" s="186"/>
      <c r="F77" s="186"/>
      <c r="G77" s="186"/>
    </row>
    <row r="78" spans="2:7">
      <c r="B78" s="186"/>
      <c r="C78" s="186"/>
      <c r="D78" s="186"/>
      <c r="E78" s="186"/>
      <c r="F78" s="186"/>
      <c r="G78" s="186"/>
    </row>
    <row r="79" spans="2:7">
      <c r="B79" s="186"/>
      <c r="C79" s="186"/>
      <c r="D79" s="186"/>
      <c r="E79" s="186"/>
      <c r="F79" s="186"/>
      <c r="G79" s="186"/>
    </row>
    <row r="80" spans="2:7">
      <c r="B80" s="186"/>
      <c r="C80" s="186"/>
      <c r="D80" s="186"/>
      <c r="E80" s="186"/>
      <c r="F80" s="186"/>
      <c r="G80" s="186"/>
    </row>
    <row r="81" spans="2:7">
      <c r="B81" s="186"/>
      <c r="C81" s="186"/>
      <c r="D81" s="186"/>
      <c r="E81" s="186"/>
      <c r="F81" s="186"/>
      <c r="G81" s="186"/>
    </row>
    <row r="82" spans="2:7">
      <c r="B82" s="186"/>
      <c r="C82" s="186"/>
      <c r="D82" s="186"/>
      <c r="E82" s="186"/>
      <c r="F82" s="186"/>
      <c r="G82" s="186"/>
    </row>
  </sheetData>
  <sheetProtection selectLockedCells="1"/>
  <mergeCells count="1">
    <mergeCell ref="B11:E11"/>
  </mergeCells>
  <printOptions horizontalCentered="1"/>
  <pageMargins left="0.15" right="0.15" top="0.25" bottom="0.25" header="0.25" footer="0.25"/>
  <pageSetup scale="96" orientation="landscape" r:id="rId1"/>
  <headerFooter alignWithMargins="0"/>
  <drawing r:id="rId2"/>
  <legacyDrawing r:id="rId3"/>
  <controls>
    <mc:AlternateContent xmlns:mc="http://schemas.openxmlformats.org/markup-compatibility/2006">
      <mc:Choice Requires="x14">
        <control shapeId="125953" r:id="rId4" name="TextBox1">
          <controlPr defaultSize="0" autoLine="0" autoPict="0" altText="Highlighted text with light orange." r:id="rId5">
            <anchor moveWithCells="1" sizeWithCells="1">
              <from>
                <xdr:col>1</xdr:col>
                <xdr:colOff>28575</xdr:colOff>
                <xdr:row>27</xdr:row>
                <xdr:rowOff>0</xdr:rowOff>
              </from>
              <to>
                <xdr:col>5</xdr:col>
                <xdr:colOff>0</xdr:colOff>
                <xdr:row>27</xdr:row>
                <xdr:rowOff>0</xdr:rowOff>
              </to>
            </anchor>
          </controlPr>
        </control>
      </mc:Choice>
      <mc:Fallback>
        <control shapeId="125953" r:id="rId4" name="Text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B3DE-72EA-49F1-A334-A2532BB0F737}">
  <sheetPr>
    <tabColor theme="4"/>
  </sheetPr>
  <dimension ref="B1:J525"/>
  <sheetViews>
    <sheetView showGridLines="0" workbookViewId="0">
      <selection activeCell="B516" sqref="B516:E518"/>
    </sheetView>
  </sheetViews>
  <sheetFormatPr defaultColWidth="9.140625" defaultRowHeight="12"/>
  <cols>
    <col min="1" max="1" width="2.85546875" style="61" customWidth="1"/>
    <col min="2" max="2" width="11.42578125" style="61" customWidth="1"/>
    <col min="3" max="3" width="51" style="61" bestFit="1" customWidth="1"/>
    <col min="4" max="4" width="51" style="61" customWidth="1"/>
    <col min="5" max="5" width="34.42578125" style="61" bestFit="1" customWidth="1"/>
    <col min="6" max="6" width="16" style="61" bestFit="1" customWidth="1"/>
    <col min="7" max="7" width="9.5703125" style="61" customWidth="1"/>
    <col min="8" max="8" width="10.42578125" style="61" bestFit="1" customWidth="1"/>
    <col min="9" max="10" width="18.5703125" style="61" customWidth="1"/>
    <col min="11" max="16384" width="9.140625" style="61"/>
  </cols>
  <sheetData>
    <row r="1" spans="2:10" ht="15">
      <c r="B1" s="350" t="e">
        <f>#REF!</f>
        <v>#REF!</v>
      </c>
      <c r="C1" s="350"/>
      <c r="D1" s="350"/>
      <c r="E1" s="350"/>
      <c r="F1" s="350"/>
      <c r="G1" s="350"/>
      <c r="H1" s="350"/>
      <c r="I1" s="350"/>
    </row>
    <row r="2" spans="2:10" ht="15">
      <c r="B2" s="350" t="s">
        <v>84</v>
      </c>
      <c r="C2" s="350"/>
      <c r="D2" s="350"/>
      <c r="E2" s="350"/>
      <c r="F2" s="350"/>
      <c r="G2" s="350"/>
      <c r="H2" s="350"/>
      <c r="I2" s="350"/>
    </row>
    <row r="3" spans="2:10" ht="15">
      <c r="B3" s="62"/>
    </row>
    <row r="4" spans="2:10" ht="14.25">
      <c r="B4" s="296" t="s">
        <v>2</v>
      </c>
      <c r="C4" s="349"/>
      <c r="D4" s="105"/>
    </row>
    <row r="5" spans="2:10" ht="14.25">
      <c r="B5" s="296" t="s">
        <v>3</v>
      </c>
      <c r="C5" s="349"/>
      <c r="D5" s="105"/>
    </row>
    <row r="6" spans="2:10" ht="14.25">
      <c r="B6" s="296" t="s">
        <v>4</v>
      </c>
      <c r="C6" s="349"/>
      <c r="D6" s="105"/>
    </row>
    <row r="7" spans="2:10" ht="14.25">
      <c r="B7" s="296" t="s">
        <v>5</v>
      </c>
      <c r="C7" s="349"/>
      <c r="D7" s="105"/>
    </row>
    <row r="8" spans="2:10" ht="14.25">
      <c r="B8" s="296" t="s">
        <v>6</v>
      </c>
      <c r="C8" s="349"/>
      <c r="D8" s="105"/>
    </row>
    <row r="9" spans="2:10" ht="14.25">
      <c r="B9" s="296" t="s">
        <v>92</v>
      </c>
      <c r="C9" s="349"/>
      <c r="D9" s="105"/>
    </row>
    <row r="11" spans="2:10" ht="15.75">
      <c r="B11" s="88" t="s">
        <v>111</v>
      </c>
    </row>
    <row r="12" spans="2:10" ht="24">
      <c r="B12" s="167" t="s">
        <v>85</v>
      </c>
      <c r="C12" s="167" t="s">
        <v>86</v>
      </c>
      <c r="D12" s="167" t="s">
        <v>112</v>
      </c>
      <c r="E12" s="167" t="s">
        <v>87</v>
      </c>
      <c r="F12" s="167" t="s">
        <v>88</v>
      </c>
      <c r="G12" s="167" t="s">
        <v>89</v>
      </c>
      <c r="H12" s="167" t="s">
        <v>90</v>
      </c>
      <c r="I12" s="168" t="s">
        <v>114</v>
      </c>
      <c r="J12" s="168" t="s">
        <v>113</v>
      </c>
    </row>
    <row r="13" spans="2:10" ht="12.75">
      <c r="B13" s="163"/>
      <c r="C13" s="164"/>
      <c r="D13" s="164"/>
      <c r="E13" s="165"/>
      <c r="F13" s="166"/>
      <c r="G13" s="166"/>
      <c r="H13" s="166"/>
      <c r="I13" s="169"/>
      <c r="J13" s="169"/>
    </row>
    <row r="14" spans="2:10" ht="12.75">
      <c r="B14" s="63"/>
      <c r="C14" s="64"/>
      <c r="D14" s="64"/>
      <c r="E14" s="65"/>
      <c r="F14" s="66"/>
      <c r="G14" s="66"/>
      <c r="H14" s="66"/>
      <c r="I14" s="169"/>
      <c r="J14" s="169"/>
    </row>
    <row r="15" spans="2:10" ht="12.75">
      <c r="B15" s="63"/>
      <c r="C15" s="64"/>
      <c r="D15" s="64"/>
      <c r="E15" s="65"/>
      <c r="F15" s="66"/>
      <c r="G15" s="66"/>
      <c r="H15" s="66"/>
      <c r="I15" s="169"/>
      <c r="J15" s="169"/>
    </row>
    <row r="16" spans="2:10" ht="12.75">
      <c r="B16" s="63"/>
      <c r="C16" s="64"/>
      <c r="D16" s="64"/>
      <c r="E16" s="65"/>
      <c r="F16" s="66"/>
      <c r="G16" s="66"/>
      <c r="H16" s="66"/>
      <c r="I16" s="169"/>
      <c r="J16" s="169"/>
    </row>
    <row r="17" spans="2:10" ht="12.75">
      <c r="B17" s="63"/>
      <c r="C17" s="64"/>
      <c r="D17" s="64"/>
      <c r="E17" s="65"/>
      <c r="F17" s="66"/>
      <c r="G17" s="66"/>
      <c r="H17" s="66"/>
      <c r="I17" s="169"/>
      <c r="J17" s="169"/>
    </row>
    <row r="18" spans="2:10" ht="12.75">
      <c r="B18" s="63"/>
      <c r="C18" s="64"/>
      <c r="D18" s="64"/>
      <c r="E18" s="65"/>
      <c r="F18" s="66"/>
      <c r="G18" s="66"/>
      <c r="H18" s="66"/>
      <c r="I18" s="169"/>
      <c r="J18" s="169"/>
    </row>
    <row r="19" spans="2:10" ht="12.75">
      <c r="B19" s="63"/>
      <c r="C19" s="64"/>
      <c r="D19" s="64"/>
      <c r="E19" s="65"/>
      <c r="F19" s="66"/>
      <c r="G19" s="66"/>
      <c r="H19" s="66"/>
      <c r="I19" s="169"/>
      <c r="J19" s="169"/>
    </row>
    <row r="20" spans="2:10" ht="12.75">
      <c r="B20" s="63"/>
      <c r="C20" s="64"/>
      <c r="D20" s="64"/>
      <c r="E20" s="65"/>
      <c r="F20" s="66"/>
      <c r="G20" s="66"/>
      <c r="H20" s="66"/>
      <c r="I20" s="169"/>
      <c r="J20" s="169"/>
    </row>
    <row r="21" spans="2:10" ht="12.75">
      <c r="B21" s="63"/>
      <c r="C21" s="64"/>
      <c r="D21" s="64"/>
      <c r="E21" s="65"/>
      <c r="F21" s="66"/>
      <c r="G21" s="66"/>
      <c r="H21" s="66"/>
      <c r="I21" s="169"/>
      <c r="J21" s="169"/>
    </row>
    <row r="22" spans="2:10" ht="12.75">
      <c r="B22" s="63"/>
      <c r="C22" s="64"/>
      <c r="D22" s="64"/>
      <c r="E22" s="65"/>
      <c r="F22" s="66"/>
      <c r="G22" s="66"/>
      <c r="H22" s="66"/>
      <c r="I22" s="169"/>
      <c r="J22" s="169"/>
    </row>
    <row r="23" spans="2:10" ht="12.75">
      <c r="B23" s="63"/>
      <c r="C23" s="64"/>
      <c r="D23" s="64"/>
      <c r="E23" s="65"/>
      <c r="F23" s="66"/>
      <c r="G23" s="66"/>
      <c r="H23" s="66"/>
      <c r="I23" s="169"/>
      <c r="J23" s="169"/>
    </row>
    <row r="24" spans="2:10" ht="12.75">
      <c r="B24" s="63"/>
      <c r="C24" s="64"/>
      <c r="D24" s="64"/>
      <c r="E24" s="65"/>
      <c r="F24" s="66"/>
      <c r="G24" s="66"/>
      <c r="H24" s="66"/>
      <c r="I24" s="169"/>
      <c r="J24" s="169"/>
    </row>
    <row r="25" spans="2:10" ht="12.75">
      <c r="B25" s="63"/>
      <c r="C25" s="64"/>
      <c r="D25" s="64"/>
      <c r="E25" s="65"/>
      <c r="F25" s="66"/>
      <c r="G25" s="66"/>
      <c r="H25" s="67"/>
      <c r="I25" s="169"/>
      <c r="J25" s="169"/>
    </row>
    <row r="26" spans="2:10" ht="12.75">
      <c r="B26" s="63"/>
      <c r="C26" s="64"/>
      <c r="D26" s="64"/>
      <c r="E26" s="65"/>
      <c r="F26" s="66"/>
      <c r="G26" s="66"/>
      <c r="H26" s="66"/>
      <c r="I26" s="169"/>
      <c r="J26" s="169"/>
    </row>
    <row r="27" spans="2:10" ht="12.75">
      <c r="B27" s="63"/>
      <c r="C27" s="64"/>
      <c r="D27" s="64"/>
      <c r="E27" s="65"/>
      <c r="F27" s="66"/>
      <c r="G27" s="66"/>
      <c r="H27" s="66"/>
      <c r="I27" s="169"/>
      <c r="J27" s="169"/>
    </row>
    <row r="28" spans="2:10" ht="12.75">
      <c r="B28" s="63"/>
      <c r="C28" s="64"/>
      <c r="D28" s="64"/>
      <c r="E28" s="65"/>
      <c r="F28" s="66"/>
      <c r="G28" s="66"/>
      <c r="H28" s="66"/>
      <c r="I28" s="169"/>
      <c r="J28" s="169"/>
    </row>
    <row r="29" spans="2:10" ht="12.75">
      <c r="B29" s="63"/>
      <c r="C29" s="64"/>
      <c r="D29" s="64"/>
      <c r="E29" s="65"/>
      <c r="F29" s="66"/>
      <c r="G29" s="66"/>
      <c r="H29" s="66"/>
      <c r="I29" s="169"/>
      <c r="J29" s="169"/>
    </row>
    <row r="30" spans="2:10" ht="12.75">
      <c r="B30" s="63"/>
      <c r="C30" s="64"/>
      <c r="D30" s="64"/>
      <c r="E30" s="65"/>
      <c r="F30" s="66"/>
      <c r="G30" s="66"/>
      <c r="H30" s="66"/>
      <c r="I30" s="169"/>
      <c r="J30" s="169"/>
    </row>
    <row r="31" spans="2:10" ht="12.75">
      <c r="B31" s="63"/>
      <c r="C31" s="64"/>
      <c r="D31" s="64"/>
      <c r="E31" s="65"/>
      <c r="F31" s="66"/>
      <c r="G31" s="66"/>
      <c r="H31" s="68"/>
      <c r="I31" s="169"/>
      <c r="J31" s="169"/>
    </row>
    <row r="32" spans="2:10" ht="12.75">
      <c r="B32" s="63"/>
      <c r="C32" s="64"/>
      <c r="D32" s="64"/>
      <c r="E32" s="65"/>
      <c r="F32" s="66"/>
      <c r="G32" s="66"/>
      <c r="H32" s="66"/>
      <c r="I32" s="169"/>
      <c r="J32" s="169"/>
    </row>
    <row r="33" spans="2:10" ht="12.75">
      <c r="B33" s="63"/>
      <c r="C33" s="64"/>
      <c r="D33" s="64"/>
      <c r="E33" s="65"/>
      <c r="F33" s="66"/>
      <c r="G33" s="66"/>
      <c r="H33" s="66"/>
      <c r="I33" s="169"/>
      <c r="J33" s="169"/>
    </row>
    <row r="34" spans="2:10" ht="12.75">
      <c r="B34" s="63"/>
      <c r="C34" s="64"/>
      <c r="D34" s="64"/>
      <c r="E34" s="65"/>
      <c r="F34" s="66"/>
      <c r="G34" s="66"/>
      <c r="H34" s="66"/>
      <c r="I34" s="169"/>
      <c r="J34" s="169"/>
    </row>
    <row r="35" spans="2:10" ht="12.75">
      <c r="B35" s="63"/>
      <c r="C35" s="64"/>
      <c r="D35" s="64"/>
      <c r="E35" s="65"/>
      <c r="F35" s="66"/>
      <c r="G35" s="66"/>
      <c r="H35" s="66"/>
      <c r="I35" s="169"/>
      <c r="J35" s="169"/>
    </row>
    <row r="36" spans="2:10" ht="12.75">
      <c r="B36" s="63"/>
      <c r="C36" s="64"/>
      <c r="D36" s="64"/>
      <c r="E36" s="65"/>
      <c r="F36" s="66"/>
      <c r="G36" s="66"/>
      <c r="H36" s="68"/>
      <c r="I36" s="169"/>
      <c r="J36" s="169"/>
    </row>
    <row r="37" spans="2:10" ht="12.75">
      <c r="B37" s="63"/>
      <c r="C37" s="64"/>
      <c r="D37" s="64"/>
      <c r="E37" s="65"/>
      <c r="F37" s="66"/>
      <c r="G37" s="66"/>
      <c r="H37" s="66"/>
      <c r="I37" s="169"/>
      <c r="J37" s="169"/>
    </row>
    <row r="38" spans="2:10" ht="12.75">
      <c r="B38" s="63"/>
      <c r="C38" s="64"/>
      <c r="D38" s="64"/>
      <c r="E38" s="65"/>
      <c r="F38" s="66"/>
      <c r="G38" s="66"/>
      <c r="H38" s="66"/>
      <c r="I38" s="169"/>
      <c r="J38" s="169"/>
    </row>
    <row r="39" spans="2:10" ht="12.75">
      <c r="B39" s="63"/>
      <c r="C39" s="64"/>
      <c r="D39" s="64"/>
      <c r="E39" s="65"/>
      <c r="F39" s="66"/>
      <c r="G39" s="66"/>
      <c r="H39" s="66"/>
      <c r="I39" s="169"/>
      <c r="J39" s="169"/>
    </row>
    <row r="40" spans="2:10" ht="12.75">
      <c r="B40" s="63"/>
      <c r="C40" s="64"/>
      <c r="D40" s="64"/>
      <c r="E40" s="65"/>
      <c r="F40" s="66"/>
      <c r="G40" s="66"/>
      <c r="H40" s="66"/>
      <c r="I40" s="169"/>
      <c r="J40" s="169"/>
    </row>
    <row r="41" spans="2:10" ht="12.75">
      <c r="B41" s="63"/>
      <c r="C41" s="64"/>
      <c r="D41" s="64"/>
      <c r="E41" s="65"/>
      <c r="F41" s="66"/>
      <c r="G41" s="66"/>
      <c r="H41" s="66"/>
      <c r="I41" s="169"/>
      <c r="J41" s="169"/>
    </row>
    <row r="42" spans="2:10" ht="12.75">
      <c r="B42" s="63"/>
      <c r="C42" s="64"/>
      <c r="D42" s="64"/>
      <c r="E42" s="65"/>
      <c r="F42" s="66"/>
      <c r="G42" s="66"/>
      <c r="H42" s="66"/>
      <c r="I42" s="169"/>
      <c r="J42" s="169"/>
    </row>
    <row r="43" spans="2:10" ht="12.75">
      <c r="B43" s="63"/>
      <c r="C43" s="64"/>
      <c r="D43" s="64"/>
      <c r="E43" s="65"/>
      <c r="F43" s="66"/>
      <c r="G43" s="66"/>
      <c r="H43" s="66"/>
      <c r="I43" s="169"/>
      <c r="J43" s="169"/>
    </row>
    <row r="44" spans="2:10" ht="12.75">
      <c r="B44" s="63"/>
      <c r="C44" s="64"/>
      <c r="D44" s="64"/>
      <c r="E44" s="65"/>
      <c r="F44" s="66"/>
      <c r="G44" s="66"/>
      <c r="H44" s="68"/>
      <c r="I44" s="169"/>
      <c r="J44" s="169"/>
    </row>
    <row r="45" spans="2:10" ht="12.75">
      <c r="B45" s="63"/>
      <c r="C45" s="64"/>
      <c r="D45" s="64"/>
      <c r="E45" s="65"/>
      <c r="F45" s="66"/>
      <c r="G45" s="66"/>
      <c r="H45" s="66"/>
      <c r="I45" s="169"/>
      <c r="J45" s="169"/>
    </row>
    <row r="46" spans="2:10" ht="12.75">
      <c r="B46" s="63"/>
      <c r="C46" s="64"/>
      <c r="D46" s="64"/>
      <c r="E46" s="65"/>
      <c r="F46" s="66"/>
      <c r="G46" s="66"/>
      <c r="H46" s="66"/>
      <c r="I46" s="169"/>
      <c r="J46" s="169"/>
    </row>
    <row r="47" spans="2:10" ht="12.75">
      <c r="B47" s="63"/>
      <c r="C47" s="64"/>
      <c r="D47" s="64"/>
      <c r="E47" s="65"/>
      <c r="F47" s="66"/>
      <c r="G47" s="66"/>
      <c r="H47" s="66"/>
      <c r="I47" s="169"/>
      <c r="J47" s="169"/>
    </row>
    <row r="48" spans="2:10" ht="12.75">
      <c r="B48" s="63"/>
      <c r="C48" s="64"/>
      <c r="D48" s="64"/>
      <c r="E48" s="65"/>
      <c r="F48" s="66"/>
      <c r="G48" s="66"/>
      <c r="H48" s="66"/>
      <c r="I48" s="169"/>
      <c r="J48" s="169"/>
    </row>
    <row r="49" spans="2:10" ht="12.75">
      <c r="B49" s="63"/>
      <c r="C49" s="64"/>
      <c r="D49" s="64"/>
      <c r="E49" s="65"/>
      <c r="F49" s="66"/>
      <c r="G49" s="66"/>
      <c r="H49" s="66"/>
      <c r="I49" s="169"/>
      <c r="J49" s="169"/>
    </row>
    <row r="50" spans="2:10" ht="12.75">
      <c r="B50" s="63"/>
      <c r="C50" s="64"/>
      <c r="D50" s="64"/>
      <c r="E50" s="65"/>
      <c r="F50" s="66"/>
      <c r="G50" s="66"/>
      <c r="H50" s="66"/>
      <c r="I50" s="169"/>
      <c r="J50" s="169"/>
    </row>
    <row r="51" spans="2:10" ht="12.75">
      <c r="B51" s="63"/>
      <c r="C51" s="64"/>
      <c r="D51" s="64"/>
      <c r="E51" s="65"/>
      <c r="F51" s="66"/>
      <c r="G51" s="66"/>
      <c r="H51" s="66"/>
      <c r="I51" s="169"/>
      <c r="J51" s="169"/>
    </row>
    <row r="52" spans="2:10" ht="12.75">
      <c r="B52" s="63"/>
      <c r="C52" s="64"/>
      <c r="D52" s="64"/>
      <c r="E52" s="65"/>
      <c r="F52" s="66"/>
      <c r="G52" s="66"/>
      <c r="H52" s="66"/>
      <c r="I52" s="169"/>
      <c r="J52" s="169"/>
    </row>
    <row r="53" spans="2:10" ht="12.75">
      <c r="B53" s="63"/>
      <c r="C53" s="64"/>
      <c r="D53" s="64"/>
      <c r="E53" s="65"/>
      <c r="F53" s="66"/>
      <c r="G53" s="66"/>
      <c r="H53" s="68"/>
      <c r="I53" s="169"/>
      <c r="J53" s="169"/>
    </row>
    <row r="54" spans="2:10" ht="12.75">
      <c r="B54" s="63"/>
      <c r="C54" s="64"/>
      <c r="D54" s="64"/>
      <c r="E54" s="65"/>
      <c r="F54" s="66"/>
      <c r="G54" s="66"/>
      <c r="H54" s="66"/>
      <c r="I54" s="169"/>
      <c r="J54" s="169"/>
    </row>
    <row r="55" spans="2:10" ht="12.75">
      <c r="B55" s="63"/>
      <c r="C55" s="64"/>
      <c r="D55" s="64"/>
      <c r="E55" s="65"/>
      <c r="F55" s="66"/>
      <c r="G55" s="66"/>
      <c r="H55" s="66"/>
      <c r="I55" s="169"/>
      <c r="J55" s="169"/>
    </row>
    <row r="56" spans="2:10" ht="12.75">
      <c r="B56" s="63"/>
      <c r="C56" s="64"/>
      <c r="D56" s="64"/>
      <c r="E56" s="65"/>
      <c r="F56" s="66"/>
      <c r="G56" s="66"/>
      <c r="H56" s="66"/>
      <c r="I56" s="169"/>
      <c r="J56" s="169"/>
    </row>
    <row r="57" spans="2:10" ht="12.75">
      <c r="B57" s="63"/>
      <c r="C57" s="64"/>
      <c r="D57" s="64"/>
      <c r="E57" s="65"/>
      <c r="F57" s="66"/>
      <c r="G57" s="66"/>
      <c r="H57" s="66"/>
      <c r="I57" s="169"/>
      <c r="J57" s="169"/>
    </row>
    <row r="58" spans="2:10" ht="12.75">
      <c r="B58" s="63"/>
      <c r="C58" s="64"/>
      <c r="D58" s="64"/>
      <c r="E58" s="65"/>
      <c r="F58" s="66"/>
      <c r="G58" s="66"/>
      <c r="H58" s="66"/>
      <c r="I58" s="169"/>
      <c r="J58" s="169"/>
    </row>
    <row r="59" spans="2:10" ht="12.75">
      <c r="B59" s="63"/>
      <c r="C59" s="64"/>
      <c r="D59" s="64"/>
      <c r="E59" s="65"/>
      <c r="F59" s="66"/>
      <c r="G59" s="66"/>
      <c r="H59" s="66"/>
      <c r="I59" s="169"/>
      <c r="J59" s="169"/>
    </row>
    <row r="60" spans="2:10" ht="12.75">
      <c r="B60" s="63"/>
      <c r="C60" s="64"/>
      <c r="D60" s="64"/>
      <c r="E60" s="65"/>
      <c r="F60" s="66"/>
      <c r="G60" s="66"/>
      <c r="H60" s="68"/>
      <c r="I60" s="169"/>
      <c r="J60" s="169"/>
    </row>
    <row r="61" spans="2:10" ht="12.75">
      <c r="B61" s="63"/>
      <c r="C61" s="64"/>
      <c r="D61" s="64"/>
      <c r="E61" s="65"/>
      <c r="F61" s="66"/>
      <c r="G61" s="66"/>
      <c r="H61" s="68"/>
      <c r="I61" s="169"/>
      <c r="J61" s="169"/>
    </row>
    <row r="62" spans="2:10" ht="12.75">
      <c r="B62" s="63"/>
      <c r="C62" s="64"/>
      <c r="D62" s="64"/>
      <c r="E62" s="65"/>
      <c r="F62" s="66"/>
      <c r="G62" s="66"/>
      <c r="H62" s="66"/>
      <c r="I62" s="169"/>
      <c r="J62" s="169"/>
    </row>
    <row r="63" spans="2:10" ht="12.75">
      <c r="B63" s="63"/>
      <c r="C63" s="64"/>
      <c r="D63" s="64"/>
      <c r="E63" s="65"/>
      <c r="F63" s="66"/>
      <c r="G63" s="66"/>
      <c r="H63" s="66"/>
      <c r="I63" s="169"/>
      <c r="J63" s="169"/>
    </row>
    <row r="64" spans="2:10" ht="12.75">
      <c r="B64" s="63"/>
      <c r="C64" s="64"/>
      <c r="D64" s="64"/>
      <c r="E64" s="65"/>
      <c r="F64" s="66"/>
      <c r="G64" s="66"/>
      <c r="H64" s="66"/>
      <c r="I64" s="169"/>
      <c r="J64" s="169"/>
    </row>
    <row r="65" spans="2:10" ht="12.75">
      <c r="B65" s="63"/>
      <c r="C65" s="64"/>
      <c r="D65" s="64"/>
      <c r="E65" s="65"/>
      <c r="F65" s="66"/>
      <c r="G65" s="66"/>
      <c r="H65" s="66"/>
      <c r="I65" s="169"/>
      <c r="J65" s="169"/>
    </row>
    <row r="66" spans="2:10" ht="12.75">
      <c r="B66" s="63"/>
      <c r="C66" s="64"/>
      <c r="D66" s="64"/>
      <c r="E66" s="65"/>
      <c r="F66" s="66"/>
      <c r="G66" s="66"/>
      <c r="H66" s="66"/>
      <c r="I66" s="169"/>
      <c r="J66" s="169"/>
    </row>
    <row r="67" spans="2:10" ht="12.75">
      <c r="B67" s="63"/>
      <c r="C67" s="64"/>
      <c r="D67" s="64"/>
      <c r="E67" s="65"/>
      <c r="F67" s="66"/>
      <c r="G67" s="66"/>
      <c r="H67" s="66"/>
      <c r="I67" s="169"/>
      <c r="J67" s="169"/>
    </row>
    <row r="68" spans="2:10" ht="12.75">
      <c r="B68" s="63"/>
      <c r="C68" s="64"/>
      <c r="D68" s="64"/>
      <c r="E68" s="65"/>
      <c r="F68" s="66"/>
      <c r="G68" s="66"/>
      <c r="H68" s="66"/>
      <c r="I68" s="169"/>
      <c r="J68" s="169"/>
    </row>
    <row r="69" spans="2:10" ht="12.75">
      <c r="B69" s="63"/>
      <c r="C69" s="64"/>
      <c r="D69" s="64"/>
      <c r="E69" s="65"/>
      <c r="F69" s="66"/>
      <c r="G69" s="66"/>
      <c r="H69" s="66"/>
      <c r="I69" s="169"/>
      <c r="J69" s="169"/>
    </row>
    <row r="70" spans="2:10" ht="12.75">
      <c r="B70" s="63"/>
      <c r="C70" s="64"/>
      <c r="D70" s="64"/>
      <c r="E70" s="65"/>
      <c r="F70" s="66"/>
      <c r="G70" s="66"/>
      <c r="H70" s="68"/>
      <c r="I70" s="169"/>
      <c r="J70" s="169"/>
    </row>
    <row r="71" spans="2:10" ht="12.75">
      <c r="B71" s="63"/>
      <c r="C71" s="64"/>
      <c r="D71" s="64"/>
      <c r="E71" s="65"/>
      <c r="F71" s="66"/>
      <c r="G71" s="66"/>
      <c r="H71" s="68"/>
      <c r="I71" s="169"/>
      <c r="J71" s="169"/>
    </row>
    <row r="72" spans="2:10" ht="12.75">
      <c r="B72" s="63"/>
      <c r="C72" s="64"/>
      <c r="D72" s="64"/>
      <c r="E72" s="65"/>
      <c r="F72" s="66"/>
      <c r="G72" s="66"/>
      <c r="H72" s="66"/>
      <c r="I72" s="169"/>
      <c r="J72" s="169"/>
    </row>
    <row r="73" spans="2:10" ht="12.75">
      <c r="B73" s="63"/>
      <c r="C73" s="64"/>
      <c r="D73" s="64"/>
      <c r="E73" s="65"/>
      <c r="F73" s="66"/>
      <c r="G73" s="66"/>
      <c r="H73" s="66"/>
      <c r="I73" s="169"/>
      <c r="J73" s="169"/>
    </row>
    <row r="74" spans="2:10" ht="12.75">
      <c r="B74" s="63"/>
      <c r="C74" s="64"/>
      <c r="D74" s="64"/>
      <c r="E74" s="65"/>
      <c r="F74" s="66"/>
      <c r="G74" s="66"/>
      <c r="H74" s="68"/>
      <c r="I74" s="169"/>
      <c r="J74" s="169"/>
    </row>
    <row r="75" spans="2:10" ht="12.75">
      <c r="B75" s="63"/>
      <c r="C75" s="64"/>
      <c r="D75" s="64"/>
      <c r="E75" s="65"/>
      <c r="F75" s="66"/>
      <c r="G75" s="66"/>
      <c r="H75" s="66"/>
      <c r="I75" s="169"/>
      <c r="J75" s="169"/>
    </row>
    <row r="76" spans="2:10" ht="15">
      <c r="B76" s="69"/>
      <c r="C76" s="64"/>
      <c r="D76" s="64"/>
      <c r="E76" s="65"/>
      <c r="F76" s="66"/>
      <c r="G76" s="66"/>
      <c r="H76" s="66"/>
      <c r="I76" s="169"/>
      <c r="J76" s="169"/>
    </row>
    <row r="77" spans="2:10" ht="12.75">
      <c r="B77" s="63"/>
      <c r="C77" s="64"/>
      <c r="D77" s="64"/>
      <c r="E77" s="65"/>
      <c r="F77" s="66"/>
      <c r="G77" s="66"/>
      <c r="H77" s="66"/>
      <c r="I77" s="169"/>
      <c r="J77" s="169"/>
    </row>
    <row r="78" spans="2:10" ht="12.75">
      <c r="B78" s="63"/>
      <c r="C78" s="64"/>
      <c r="D78" s="64"/>
      <c r="E78" s="65"/>
      <c r="F78" s="66"/>
      <c r="G78" s="66"/>
      <c r="H78" s="66"/>
      <c r="I78" s="169"/>
      <c r="J78" s="169"/>
    </row>
    <row r="79" spans="2:10" ht="12.75">
      <c r="B79" s="63"/>
      <c r="C79" s="64"/>
      <c r="D79" s="64"/>
      <c r="E79" s="65"/>
      <c r="F79" s="66"/>
      <c r="G79" s="66"/>
      <c r="H79" s="66"/>
      <c r="I79" s="169"/>
      <c r="J79" s="169"/>
    </row>
    <row r="80" spans="2:10" ht="12.75">
      <c r="B80" s="63"/>
      <c r="C80" s="64"/>
      <c r="D80" s="64"/>
      <c r="E80" s="65"/>
      <c r="F80" s="66"/>
      <c r="G80" s="66"/>
      <c r="H80" s="68"/>
      <c r="I80" s="169"/>
      <c r="J80" s="169"/>
    </row>
    <row r="81" spans="2:10" ht="12.75">
      <c r="B81" s="63"/>
      <c r="C81" s="64"/>
      <c r="D81" s="64"/>
      <c r="E81" s="65"/>
      <c r="F81" s="66"/>
      <c r="G81" s="66"/>
      <c r="H81" s="66"/>
      <c r="I81" s="169"/>
      <c r="J81" s="169"/>
    </row>
    <row r="82" spans="2:10" ht="12.75">
      <c r="B82" s="63"/>
      <c r="C82" s="64"/>
      <c r="D82" s="64"/>
      <c r="E82" s="65"/>
      <c r="F82" s="66"/>
      <c r="G82" s="66"/>
      <c r="H82" s="66"/>
      <c r="I82" s="169"/>
      <c r="J82" s="169"/>
    </row>
    <row r="83" spans="2:10" ht="12.75">
      <c r="B83" s="63"/>
      <c r="C83" s="64"/>
      <c r="D83" s="64"/>
      <c r="E83" s="65"/>
      <c r="F83" s="66"/>
      <c r="G83" s="66"/>
      <c r="H83" s="66"/>
      <c r="I83" s="169"/>
      <c r="J83" s="169"/>
    </row>
    <row r="84" spans="2:10" ht="12.75">
      <c r="B84" s="63"/>
      <c r="C84" s="64"/>
      <c r="D84" s="64"/>
      <c r="E84" s="65"/>
      <c r="F84" s="66"/>
      <c r="G84" s="66"/>
      <c r="H84" s="66"/>
      <c r="I84" s="169"/>
      <c r="J84" s="169"/>
    </row>
    <row r="85" spans="2:10" ht="12.75">
      <c r="B85" s="63"/>
      <c r="C85" s="64"/>
      <c r="D85" s="64"/>
      <c r="E85" s="65"/>
      <c r="F85" s="66"/>
      <c r="G85" s="66"/>
      <c r="H85" s="66"/>
      <c r="I85" s="169"/>
      <c r="J85" s="169"/>
    </row>
    <row r="86" spans="2:10" ht="12.75">
      <c r="B86" s="63"/>
      <c r="C86" s="64"/>
      <c r="D86" s="64"/>
      <c r="E86" s="65"/>
      <c r="F86" s="66"/>
      <c r="G86" s="66"/>
      <c r="H86" s="66"/>
      <c r="I86" s="169"/>
      <c r="J86" s="169"/>
    </row>
    <row r="87" spans="2:10" ht="12.75">
      <c r="B87" s="63"/>
      <c r="C87" s="64"/>
      <c r="D87" s="64"/>
      <c r="E87" s="65"/>
      <c r="F87" s="66"/>
      <c r="G87" s="66"/>
      <c r="H87" s="66"/>
      <c r="I87" s="169"/>
      <c r="J87" s="169"/>
    </row>
    <row r="88" spans="2:10" ht="12.75">
      <c r="B88" s="63"/>
      <c r="C88" s="64"/>
      <c r="D88" s="64"/>
      <c r="E88" s="65"/>
      <c r="F88" s="66"/>
      <c r="G88" s="66"/>
      <c r="H88" s="66"/>
      <c r="I88" s="169"/>
      <c r="J88" s="169"/>
    </row>
    <row r="89" spans="2:10" ht="12.75">
      <c r="B89" s="63"/>
      <c r="C89" s="64"/>
      <c r="D89" s="64"/>
      <c r="E89" s="65"/>
      <c r="F89" s="66"/>
      <c r="G89" s="66"/>
      <c r="H89" s="66"/>
      <c r="I89" s="169"/>
      <c r="J89" s="169"/>
    </row>
    <row r="90" spans="2:10" ht="12.75">
      <c r="B90" s="63"/>
      <c r="C90" s="64"/>
      <c r="D90" s="64"/>
      <c r="E90" s="65"/>
      <c r="F90" s="66"/>
      <c r="G90" s="66"/>
      <c r="H90" s="66"/>
      <c r="I90" s="169"/>
      <c r="J90" s="169"/>
    </row>
    <row r="91" spans="2:10" ht="12.75">
      <c r="B91" s="63"/>
      <c r="C91" s="64"/>
      <c r="D91" s="64"/>
      <c r="E91" s="65"/>
      <c r="F91" s="66"/>
      <c r="G91" s="66"/>
      <c r="H91" s="66"/>
      <c r="I91" s="169"/>
      <c r="J91" s="169"/>
    </row>
    <row r="92" spans="2:10" ht="12.75">
      <c r="B92" s="63"/>
      <c r="C92" s="64"/>
      <c r="D92" s="64"/>
      <c r="E92" s="65"/>
      <c r="F92" s="66"/>
      <c r="G92" s="66"/>
      <c r="H92" s="66"/>
      <c r="I92" s="169"/>
      <c r="J92" s="169"/>
    </row>
    <row r="93" spans="2:10" ht="12.75">
      <c r="B93" s="63"/>
      <c r="C93" s="64"/>
      <c r="D93" s="64"/>
      <c r="E93" s="65"/>
      <c r="F93" s="66"/>
      <c r="G93" s="66"/>
      <c r="H93" s="66"/>
      <c r="I93" s="169"/>
      <c r="J93" s="169"/>
    </row>
    <row r="94" spans="2:10" ht="12.75">
      <c r="B94" s="63"/>
      <c r="C94" s="64"/>
      <c r="D94" s="64"/>
      <c r="E94" s="65"/>
      <c r="F94" s="66"/>
      <c r="G94" s="66"/>
      <c r="H94" s="66"/>
      <c r="I94" s="169"/>
      <c r="J94" s="169"/>
    </row>
    <row r="95" spans="2:10" ht="12.75">
      <c r="B95" s="63"/>
      <c r="C95" s="64"/>
      <c r="D95" s="64"/>
      <c r="E95" s="65"/>
      <c r="F95" s="66"/>
      <c r="G95" s="66"/>
      <c r="H95" s="66"/>
      <c r="I95" s="169"/>
      <c r="J95" s="169"/>
    </row>
    <row r="96" spans="2:10" ht="12.75">
      <c r="B96" s="63"/>
      <c r="C96" s="64"/>
      <c r="D96" s="64"/>
      <c r="E96" s="65"/>
      <c r="F96" s="66"/>
      <c r="G96" s="66"/>
      <c r="H96" s="66"/>
      <c r="I96" s="169"/>
      <c r="J96" s="169"/>
    </row>
    <row r="97" spans="2:10" ht="12.75">
      <c r="B97" s="63"/>
      <c r="C97" s="64"/>
      <c r="D97" s="64"/>
      <c r="E97" s="65"/>
      <c r="F97" s="66"/>
      <c r="G97" s="66"/>
      <c r="H97" s="68"/>
      <c r="I97" s="169"/>
      <c r="J97" s="169"/>
    </row>
    <row r="98" spans="2:10" ht="12.75">
      <c r="B98" s="63"/>
      <c r="C98" s="64"/>
      <c r="D98" s="64"/>
      <c r="E98" s="65"/>
      <c r="F98" s="66"/>
      <c r="G98" s="66"/>
      <c r="H98" s="66"/>
      <c r="I98" s="169"/>
      <c r="J98" s="169"/>
    </row>
    <row r="99" spans="2:10" ht="12.75">
      <c r="B99" s="63"/>
      <c r="C99" s="64"/>
      <c r="D99" s="64"/>
      <c r="E99" s="65"/>
      <c r="F99" s="66"/>
      <c r="G99" s="66"/>
      <c r="H99" s="66"/>
      <c r="I99" s="169"/>
      <c r="J99" s="169"/>
    </row>
    <row r="100" spans="2:10" ht="12.75">
      <c r="B100" s="63"/>
      <c r="C100" s="64"/>
      <c r="D100" s="64"/>
      <c r="E100" s="65"/>
      <c r="F100" s="66"/>
      <c r="G100" s="66"/>
      <c r="H100" s="66"/>
      <c r="I100" s="169"/>
      <c r="J100" s="169"/>
    </row>
    <row r="101" spans="2:10" ht="12.75">
      <c r="B101" s="63"/>
      <c r="C101" s="64"/>
      <c r="D101" s="64"/>
      <c r="E101" s="65"/>
      <c r="F101" s="66"/>
      <c r="G101" s="66"/>
      <c r="H101" s="68"/>
      <c r="I101" s="169"/>
      <c r="J101" s="169"/>
    </row>
    <row r="102" spans="2:10" ht="12.75">
      <c r="B102" s="63"/>
      <c r="C102" s="64"/>
      <c r="D102" s="64"/>
      <c r="E102" s="65"/>
      <c r="F102" s="66"/>
      <c r="G102" s="66"/>
      <c r="H102" s="66"/>
      <c r="I102" s="169"/>
      <c r="J102" s="169"/>
    </row>
    <row r="103" spans="2:10" ht="12.75">
      <c r="B103" s="63"/>
      <c r="C103" s="64"/>
      <c r="D103" s="64"/>
      <c r="E103" s="65"/>
      <c r="F103" s="66"/>
      <c r="G103" s="66"/>
      <c r="H103" s="68"/>
      <c r="I103" s="169"/>
      <c r="J103" s="169"/>
    </row>
    <row r="104" spans="2:10" ht="12.75">
      <c r="B104" s="63"/>
      <c r="C104" s="64"/>
      <c r="D104" s="64"/>
      <c r="E104" s="65"/>
      <c r="F104" s="66"/>
      <c r="G104" s="66"/>
      <c r="H104" s="66"/>
      <c r="I104" s="169"/>
      <c r="J104" s="169"/>
    </row>
    <row r="105" spans="2:10" ht="12.75">
      <c r="B105" s="63"/>
      <c r="C105" s="64"/>
      <c r="D105" s="64"/>
      <c r="E105" s="65"/>
      <c r="F105" s="66"/>
      <c r="G105" s="66"/>
      <c r="H105" s="66"/>
      <c r="I105" s="169"/>
      <c r="J105" s="169"/>
    </row>
    <row r="106" spans="2:10" ht="12.75">
      <c r="B106" s="63"/>
      <c r="C106" s="64"/>
      <c r="D106" s="64"/>
      <c r="E106" s="65"/>
      <c r="F106" s="66"/>
      <c r="G106" s="66"/>
      <c r="H106" s="66"/>
      <c r="I106" s="169"/>
      <c r="J106" s="169"/>
    </row>
    <row r="107" spans="2:10" ht="12.75">
      <c r="B107" s="63"/>
      <c r="C107" s="64"/>
      <c r="D107" s="64"/>
      <c r="E107" s="65"/>
      <c r="F107" s="66"/>
      <c r="G107" s="66"/>
      <c r="H107" s="68"/>
      <c r="I107" s="169"/>
      <c r="J107" s="169"/>
    </row>
    <row r="108" spans="2:10" ht="12.75">
      <c r="B108" s="63"/>
      <c r="C108" s="64"/>
      <c r="D108" s="64"/>
      <c r="E108" s="65"/>
      <c r="F108" s="66"/>
      <c r="G108" s="66"/>
      <c r="H108" s="66"/>
      <c r="I108" s="169"/>
      <c r="J108" s="169"/>
    </row>
    <row r="109" spans="2:10" ht="12.75">
      <c r="B109" s="63"/>
      <c r="C109" s="64"/>
      <c r="D109" s="64"/>
      <c r="E109" s="65"/>
      <c r="F109" s="66"/>
      <c r="G109" s="66"/>
      <c r="H109" s="66"/>
      <c r="I109" s="169"/>
      <c r="J109" s="169"/>
    </row>
    <row r="110" spans="2:10" ht="12.75">
      <c r="B110" s="63"/>
      <c r="C110" s="64"/>
      <c r="D110" s="64"/>
      <c r="E110" s="65"/>
      <c r="F110" s="66"/>
      <c r="G110" s="66"/>
      <c r="H110" s="66"/>
      <c r="I110" s="169"/>
      <c r="J110" s="169"/>
    </row>
    <row r="111" spans="2:10" ht="12.75">
      <c r="B111" s="63"/>
      <c r="C111" s="64"/>
      <c r="D111" s="64"/>
      <c r="E111" s="65"/>
      <c r="F111" s="66"/>
      <c r="G111" s="66"/>
      <c r="H111" s="66"/>
      <c r="I111" s="169"/>
      <c r="J111" s="169"/>
    </row>
    <row r="112" spans="2:10" ht="12.75">
      <c r="B112" s="63"/>
      <c r="C112" s="64"/>
      <c r="D112" s="64"/>
      <c r="E112" s="65"/>
      <c r="F112" s="66"/>
      <c r="G112" s="66"/>
      <c r="H112" s="66"/>
      <c r="I112" s="169"/>
      <c r="J112" s="169"/>
    </row>
    <row r="113" spans="2:10" ht="12.75">
      <c r="B113" s="63"/>
      <c r="C113" s="64"/>
      <c r="D113" s="64"/>
      <c r="E113" s="65"/>
      <c r="F113" s="66"/>
      <c r="G113" s="66"/>
      <c r="H113" s="66"/>
      <c r="I113" s="169"/>
      <c r="J113" s="169"/>
    </row>
    <row r="114" spans="2:10" ht="12.75">
      <c r="B114" s="63"/>
      <c r="C114" s="64"/>
      <c r="D114" s="64"/>
      <c r="E114" s="65"/>
      <c r="F114" s="66"/>
      <c r="G114" s="66"/>
      <c r="H114" s="66"/>
      <c r="I114" s="169"/>
      <c r="J114" s="169"/>
    </row>
    <row r="115" spans="2:10" ht="12.75">
      <c r="B115" s="63"/>
      <c r="C115" s="64"/>
      <c r="D115" s="64"/>
      <c r="E115" s="65"/>
      <c r="F115" s="66"/>
      <c r="G115" s="66"/>
      <c r="H115" s="66"/>
      <c r="I115" s="169"/>
      <c r="J115" s="169"/>
    </row>
    <row r="116" spans="2:10" ht="12.75">
      <c r="B116" s="63"/>
      <c r="C116" s="64"/>
      <c r="D116" s="64"/>
      <c r="E116" s="65"/>
      <c r="F116" s="66"/>
      <c r="G116" s="66"/>
      <c r="H116" s="66"/>
      <c r="I116" s="169"/>
      <c r="J116" s="169"/>
    </row>
    <row r="117" spans="2:10" ht="12.75">
      <c r="B117" s="63"/>
      <c r="C117" s="64"/>
      <c r="D117" s="64"/>
      <c r="E117" s="65"/>
      <c r="F117" s="66"/>
      <c r="G117" s="66"/>
      <c r="H117" s="66"/>
      <c r="I117" s="169"/>
      <c r="J117" s="169"/>
    </row>
    <row r="118" spans="2:10" ht="12.75">
      <c r="B118" s="63"/>
      <c r="C118" s="64"/>
      <c r="D118" s="64"/>
      <c r="E118" s="65"/>
      <c r="F118" s="66"/>
      <c r="G118" s="66"/>
      <c r="H118" s="66"/>
      <c r="I118" s="169"/>
      <c r="J118" s="169"/>
    </row>
    <row r="119" spans="2:10" ht="12.75">
      <c r="B119" s="63"/>
      <c r="C119" s="64"/>
      <c r="D119" s="64"/>
      <c r="E119" s="65"/>
      <c r="F119" s="66"/>
      <c r="G119" s="66"/>
      <c r="H119" s="66"/>
      <c r="I119" s="169"/>
      <c r="J119" s="169"/>
    </row>
    <row r="120" spans="2:10" ht="12.75">
      <c r="B120" s="63"/>
      <c r="C120" s="64"/>
      <c r="D120" s="64"/>
      <c r="E120" s="65"/>
      <c r="F120" s="66"/>
      <c r="G120" s="66"/>
      <c r="H120" s="68"/>
      <c r="I120" s="169"/>
      <c r="J120" s="169"/>
    </row>
    <row r="121" spans="2:10" ht="12.75">
      <c r="B121" s="63"/>
      <c r="C121" s="64"/>
      <c r="D121" s="64"/>
      <c r="E121" s="65"/>
      <c r="F121" s="66"/>
      <c r="G121" s="66"/>
      <c r="H121" s="66"/>
      <c r="I121" s="169"/>
      <c r="J121" s="169"/>
    </row>
    <row r="122" spans="2:10" ht="12.75">
      <c r="B122" s="63"/>
      <c r="C122" s="64"/>
      <c r="D122" s="64"/>
      <c r="E122" s="65"/>
      <c r="F122" s="66"/>
      <c r="G122" s="66"/>
      <c r="H122" s="66"/>
      <c r="I122" s="169"/>
      <c r="J122" s="169"/>
    </row>
    <row r="123" spans="2:10" ht="12.75">
      <c r="B123" s="63"/>
      <c r="C123" s="64"/>
      <c r="D123" s="64"/>
      <c r="E123" s="65"/>
      <c r="F123" s="66"/>
      <c r="G123" s="66"/>
      <c r="H123" s="66"/>
      <c r="I123" s="169"/>
      <c r="J123" s="169"/>
    </row>
    <row r="124" spans="2:10" ht="12.75">
      <c r="B124" s="63"/>
      <c r="C124" s="64"/>
      <c r="D124" s="64"/>
      <c r="E124" s="65"/>
      <c r="F124" s="66"/>
      <c r="G124" s="66"/>
      <c r="H124" s="66"/>
      <c r="I124" s="169"/>
      <c r="J124" s="169"/>
    </row>
    <row r="125" spans="2:10" ht="12.75">
      <c r="B125" s="63"/>
      <c r="C125" s="64"/>
      <c r="D125" s="64"/>
      <c r="E125" s="65"/>
      <c r="F125" s="66"/>
      <c r="G125" s="66"/>
      <c r="H125" s="68"/>
      <c r="I125" s="169"/>
      <c r="J125" s="169"/>
    </row>
    <row r="126" spans="2:10" ht="12.75">
      <c r="B126" s="63"/>
      <c r="C126" s="64"/>
      <c r="D126" s="64"/>
      <c r="E126" s="65"/>
      <c r="F126" s="66"/>
      <c r="G126" s="66"/>
      <c r="H126" s="66"/>
      <c r="I126" s="169"/>
      <c r="J126" s="169"/>
    </row>
    <row r="127" spans="2:10" ht="12.75">
      <c r="B127" s="63"/>
      <c r="C127" s="64"/>
      <c r="D127" s="64"/>
      <c r="E127" s="65"/>
      <c r="F127" s="66"/>
      <c r="G127" s="66"/>
      <c r="H127" s="66"/>
      <c r="I127" s="169"/>
      <c r="J127" s="169"/>
    </row>
    <row r="128" spans="2:10" ht="12.75">
      <c r="B128" s="63"/>
      <c r="C128" s="64"/>
      <c r="D128" s="64"/>
      <c r="E128" s="65"/>
      <c r="F128" s="66"/>
      <c r="G128" s="66"/>
      <c r="H128" s="66"/>
      <c r="I128" s="169"/>
      <c r="J128" s="169"/>
    </row>
    <row r="129" spans="2:10" ht="12.75">
      <c r="B129" s="63"/>
      <c r="C129" s="64"/>
      <c r="D129" s="64"/>
      <c r="E129" s="65"/>
      <c r="F129" s="66"/>
      <c r="G129" s="66"/>
      <c r="H129" s="66"/>
      <c r="I129" s="169"/>
      <c r="J129" s="169"/>
    </row>
    <row r="130" spans="2:10" ht="12.75">
      <c r="B130" s="63"/>
      <c r="C130" s="64"/>
      <c r="D130" s="64"/>
      <c r="E130" s="65"/>
      <c r="F130" s="66"/>
      <c r="G130" s="66"/>
      <c r="H130" s="68"/>
      <c r="I130" s="169"/>
      <c r="J130" s="169"/>
    </row>
    <row r="131" spans="2:10" ht="12.75">
      <c r="B131" s="63"/>
      <c r="C131" s="64"/>
      <c r="D131" s="64"/>
      <c r="E131" s="65"/>
      <c r="F131" s="66"/>
      <c r="G131" s="66"/>
      <c r="H131" s="66"/>
      <c r="I131" s="169"/>
      <c r="J131" s="169"/>
    </row>
    <row r="132" spans="2:10" ht="12.75">
      <c r="B132" s="63"/>
      <c r="C132" s="64"/>
      <c r="D132" s="64"/>
      <c r="E132" s="65"/>
      <c r="F132" s="66"/>
      <c r="G132" s="66"/>
      <c r="H132" s="66"/>
      <c r="I132" s="169"/>
      <c r="J132" s="169"/>
    </row>
    <row r="133" spans="2:10" ht="12.75">
      <c r="B133" s="63"/>
      <c r="C133" s="64"/>
      <c r="D133" s="64"/>
      <c r="E133" s="65"/>
      <c r="F133" s="66"/>
      <c r="G133" s="66"/>
      <c r="H133" s="66"/>
      <c r="I133" s="169"/>
      <c r="J133" s="169"/>
    </row>
    <row r="134" spans="2:10" ht="12.75">
      <c r="B134" s="63"/>
      <c r="C134" s="64"/>
      <c r="D134" s="64"/>
      <c r="E134" s="65"/>
      <c r="F134" s="66"/>
      <c r="G134" s="66"/>
      <c r="H134" s="66"/>
      <c r="I134" s="169"/>
      <c r="J134" s="169"/>
    </row>
    <row r="135" spans="2:10" ht="12.75">
      <c r="B135" s="63"/>
      <c r="C135" s="64"/>
      <c r="D135" s="64"/>
      <c r="E135" s="65"/>
      <c r="F135" s="66"/>
      <c r="G135" s="66"/>
      <c r="H135" s="66"/>
      <c r="I135" s="169"/>
      <c r="J135" s="169"/>
    </row>
    <row r="136" spans="2:10" ht="12.75">
      <c r="B136" s="63"/>
      <c r="C136" s="64"/>
      <c r="D136" s="64"/>
      <c r="E136" s="65"/>
      <c r="F136" s="66"/>
      <c r="G136" s="66"/>
      <c r="H136" s="66"/>
      <c r="I136" s="169"/>
      <c r="J136" s="169"/>
    </row>
    <row r="137" spans="2:10" ht="12.75">
      <c r="B137" s="63"/>
      <c r="C137" s="64"/>
      <c r="D137" s="64"/>
      <c r="E137" s="65"/>
      <c r="F137" s="66"/>
      <c r="G137" s="66"/>
      <c r="H137" s="68"/>
      <c r="I137" s="169"/>
      <c r="J137" s="169"/>
    </row>
    <row r="138" spans="2:10" ht="12.75">
      <c r="B138" s="63"/>
      <c r="C138" s="64"/>
      <c r="D138" s="64"/>
      <c r="E138" s="65"/>
      <c r="F138" s="66"/>
      <c r="G138" s="66"/>
      <c r="H138" s="66"/>
      <c r="I138" s="169"/>
      <c r="J138" s="169"/>
    </row>
    <row r="139" spans="2:10" ht="12.75">
      <c r="B139" s="63"/>
      <c r="C139" s="64"/>
      <c r="D139" s="64"/>
      <c r="E139" s="65"/>
      <c r="F139" s="66"/>
      <c r="G139" s="66"/>
      <c r="H139" s="66"/>
      <c r="I139" s="169"/>
      <c r="J139" s="169"/>
    </row>
    <row r="140" spans="2:10" ht="12.75">
      <c r="B140" s="63"/>
      <c r="C140" s="64"/>
      <c r="D140" s="64"/>
      <c r="E140" s="65"/>
      <c r="F140" s="66"/>
      <c r="G140" s="66"/>
      <c r="H140" s="66"/>
      <c r="I140" s="169"/>
      <c r="J140" s="169"/>
    </row>
    <row r="141" spans="2:10" ht="12.75">
      <c r="B141" s="63"/>
      <c r="C141" s="64"/>
      <c r="D141" s="64"/>
      <c r="E141" s="65"/>
      <c r="F141" s="66"/>
      <c r="G141" s="66"/>
      <c r="H141" s="66"/>
      <c r="I141" s="169"/>
      <c r="J141" s="169"/>
    </row>
    <row r="142" spans="2:10" ht="12.75">
      <c r="B142" s="63"/>
      <c r="C142" s="64"/>
      <c r="D142" s="64"/>
      <c r="E142" s="65"/>
      <c r="F142" s="66"/>
      <c r="G142" s="66"/>
      <c r="H142" s="66"/>
      <c r="I142" s="169"/>
      <c r="J142" s="169"/>
    </row>
    <row r="143" spans="2:10" ht="12.75">
      <c r="B143" s="63"/>
      <c r="C143" s="64"/>
      <c r="D143" s="64"/>
      <c r="E143" s="65"/>
      <c r="F143" s="66"/>
      <c r="G143" s="66"/>
      <c r="H143" s="68"/>
      <c r="I143" s="169"/>
      <c r="J143" s="169"/>
    </row>
    <row r="144" spans="2:10" ht="12.75">
      <c r="B144" s="63"/>
      <c r="C144" s="64"/>
      <c r="D144" s="64"/>
      <c r="E144" s="65"/>
      <c r="F144" s="66"/>
      <c r="G144" s="66"/>
      <c r="H144" s="66"/>
      <c r="I144" s="169"/>
      <c r="J144" s="169"/>
    </row>
    <row r="145" spans="2:10" ht="12.75">
      <c r="B145" s="63"/>
      <c r="C145" s="64"/>
      <c r="D145" s="64"/>
      <c r="E145" s="65"/>
      <c r="F145" s="66"/>
      <c r="G145" s="66"/>
      <c r="H145" s="66"/>
      <c r="I145" s="169"/>
      <c r="J145" s="169"/>
    </row>
    <row r="146" spans="2:10" ht="12.75">
      <c r="B146" s="63"/>
      <c r="C146" s="64"/>
      <c r="D146" s="64"/>
      <c r="E146" s="65"/>
      <c r="F146" s="66"/>
      <c r="G146" s="66"/>
      <c r="H146" s="66"/>
      <c r="I146" s="169"/>
      <c r="J146" s="169"/>
    </row>
    <row r="147" spans="2:10" ht="12.75">
      <c r="B147" s="63"/>
      <c r="C147" s="64"/>
      <c r="D147" s="64"/>
      <c r="E147" s="65"/>
      <c r="F147" s="66"/>
      <c r="G147" s="66"/>
      <c r="H147" s="66"/>
      <c r="I147" s="169"/>
      <c r="J147" s="169"/>
    </row>
    <row r="148" spans="2:10" ht="12.75">
      <c r="B148" s="63"/>
      <c r="C148" s="64"/>
      <c r="D148" s="64"/>
      <c r="E148" s="65"/>
      <c r="F148" s="66"/>
      <c r="G148" s="66"/>
      <c r="H148" s="68"/>
      <c r="I148" s="169"/>
      <c r="J148" s="169"/>
    </row>
    <row r="149" spans="2:10" ht="12.75">
      <c r="B149" s="63"/>
      <c r="C149" s="64"/>
      <c r="D149" s="64"/>
      <c r="E149" s="65"/>
      <c r="F149" s="66"/>
      <c r="G149" s="66"/>
      <c r="H149" s="66"/>
      <c r="I149" s="169"/>
      <c r="J149" s="169"/>
    </row>
    <row r="150" spans="2:10" ht="12.75">
      <c r="B150" s="63"/>
      <c r="C150" s="64"/>
      <c r="D150" s="64"/>
      <c r="E150" s="65"/>
      <c r="F150" s="66"/>
      <c r="G150" s="66"/>
      <c r="H150" s="66"/>
      <c r="I150" s="169"/>
      <c r="J150" s="169"/>
    </row>
    <row r="151" spans="2:10" ht="12.75">
      <c r="B151" s="63"/>
      <c r="C151" s="64"/>
      <c r="D151" s="64"/>
      <c r="E151" s="65"/>
      <c r="F151" s="66"/>
      <c r="G151" s="66"/>
      <c r="H151" s="66"/>
      <c r="I151" s="169"/>
      <c r="J151" s="169"/>
    </row>
    <row r="152" spans="2:10" ht="12.75">
      <c r="B152" s="63"/>
      <c r="C152" s="64"/>
      <c r="D152" s="64"/>
      <c r="E152" s="65"/>
      <c r="F152" s="66"/>
      <c r="G152" s="66"/>
      <c r="H152" s="66"/>
      <c r="I152" s="169"/>
      <c r="J152" s="169"/>
    </row>
    <row r="153" spans="2:10" ht="12.75">
      <c r="B153" s="63"/>
      <c r="C153" s="64"/>
      <c r="D153" s="64"/>
      <c r="E153" s="65"/>
      <c r="F153" s="66"/>
      <c r="G153" s="66"/>
      <c r="H153" s="66"/>
      <c r="I153" s="169"/>
      <c r="J153" s="169"/>
    </row>
    <row r="154" spans="2:10" ht="12.75">
      <c r="B154" s="63"/>
      <c r="C154" s="64"/>
      <c r="D154" s="64"/>
      <c r="E154" s="65"/>
      <c r="F154" s="66"/>
      <c r="G154" s="66"/>
      <c r="H154" s="66"/>
      <c r="I154" s="169"/>
      <c r="J154" s="169"/>
    </row>
    <row r="155" spans="2:10" ht="12.75">
      <c r="B155" s="63"/>
      <c r="C155" s="64"/>
      <c r="D155" s="64"/>
      <c r="E155" s="65"/>
      <c r="F155" s="66"/>
      <c r="G155" s="66"/>
      <c r="H155" s="66"/>
      <c r="I155" s="169"/>
      <c r="J155" s="169"/>
    </row>
    <row r="156" spans="2:10" ht="12.75">
      <c r="B156" s="63"/>
      <c r="C156" s="64"/>
      <c r="D156" s="64"/>
      <c r="E156" s="65"/>
      <c r="F156" s="66"/>
      <c r="G156" s="66"/>
      <c r="H156" s="66"/>
      <c r="I156" s="169"/>
      <c r="J156" s="169"/>
    </row>
    <row r="157" spans="2:10" ht="12.75">
      <c r="B157" s="63"/>
      <c r="C157" s="64"/>
      <c r="D157" s="64"/>
      <c r="E157" s="65"/>
      <c r="F157" s="66"/>
      <c r="G157" s="66"/>
      <c r="H157" s="66"/>
      <c r="I157" s="169"/>
      <c r="J157" s="169"/>
    </row>
    <row r="158" spans="2:10" ht="12.75">
      <c r="B158" s="63"/>
      <c r="C158" s="64"/>
      <c r="D158" s="64"/>
      <c r="E158" s="65"/>
      <c r="F158" s="66"/>
      <c r="G158" s="66"/>
      <c r="H158" s="66"/>
      <c r="I158" s="169"/>
      <c r="J158" s="169"/>
    </row>
    <row r="159" spans="2:10" ht="12.75">
      <c r="B159" s="63"/>
      <c r="C159" s="64"/>
      <c r="D159" s="64"/>
      <c r="E159" s="65"/>
      <c r="F159" s="66"/>
      <c r="G159" s="66"/>
      <c r="H159" s="66"/>
      <c r="I159" s="169"/>
      <c r="J159" s="169"/>
    </row>
    <row r="160" spans="2:10" ht="12.75">
      <c r="B160" s="63"/>
      <c r="C160" s="64"/>
      <c r="D160" s="64"/>
      <c r="E160" s="65"/>
      <c r="F160" s="66"/>
      <c r="G160" s="66"/>
      <c r="H160" s="66"/>
      <c r="I160" s="169"/>
      <c r="J160" s="169"/>
    </row>
    <row r="161" spans="2:10" ht="12.75">
      <c r="B161" s="63"/>
      <c r="C161" s="64"/>
      <c r="D161" s="64"/>
      <c r="E161" s="65"/>
      <c r="F161" s="66"/>
      <c r="G161" s="66"/>
      <c r="H161" s="66"/>
      <c r="I161" s="169"/>
      <c r="J161" s="169"/>
    </row>
    <row r="162" spans="2:10" ht="12.75">
      <c r="B162" s="63"/>
      <c r="C162" s="64"/>
      <c r="D162" s="64"/>
      <c r="E162" s="65"/>
      <c r="F162" s="66"/>
      <c r="G162" s="66"/>
      <c r="H162" s="66"/>
      <c r="I162" s="169"/>
      <c r="J162" s="169"/>
    </row>
    <row r="163" spans="2:10" ht="12.75">
      <c r="B163" s="63"/>
      <c r="C163" s="64"/>
      <c r="D163" s="64"/>
      <c r="E163" s="65"/>
      <c r="F163" s="66"/>
      <c r="G163" s="66"/>
      <c r="H163" s="66"/>
      <c r="I163" s="169"/>
      <c r="J163" s="169"/>
    </row>
    <row r="164" spans="2:10" ht="12.75">
      <c r="B164" s="63"/>
      <c r="C164" s="64"/>
      <c r="D164" s="64"/>
      <c r="E164" s="65"/>
      <c r="F164" s="66"/>
      <c r="G164" s="66"/>
      <c r="H164" s="66"/>
      <c r="I164" s="169"/>
      <c r="J164" s="169"/>
    </row>
    <row r="165" spans="2:10" ht="12.75">
      <c r="B165" s="63"/>
      <c r="C165" s="64"/>
      <c r="D165" s="64"/>
      <c r="E165" s="65"/>
      <c r="F165" s="66"/>
      <c r="G165" s="66"/>
      <c r="H165" s="66"/>
      <c r="I165" s="169"/>
      <c r="J165" s="169"/>
    </row>
    <row r="166" spans="2:10" ht="12.75">
      <c r="B166" s="63"/>
      <c r="C166" s="64"/>
      <c r="D166" s="64"/>
      <c r="E166" s="65"/>
      <c r="F166" s="66"/>
      <c r="G166" s="66"/>
      <c r="H166" s="66"/>
      <c r="I166" s="169"/>
      <c r="J166" s="169"/>
    </row>
    <row r="167" spans="2:10" ht="12.75">
      <c r="B167" s="63"/>
      <c r="C167" s="64"/>
      <c r="D167" s="64"/>
      <c r="E167" s="65"/>
      <c r="F167" s="66"/>
      <c r="G167" s="66"/>
      <c r="H167" s="66"/>
      <c r="I167" s="169"/>
      <c r="J167" s="169"/>
    </row>
    <row r="168" spans="2:10" ht="12.75">
      <c r="B168" s="63"/>
      <c r="C168" s="64"/>
      <c r="D168" s="64"/>
      <c r="E168" s="65"/>
      <c r="F168" s="66"/>
      <c r="G168" s="66"/>
      <c r="H168" s="66"/>
      <c r="I168" s="169"/>
      <c r="J168" s="169"/>
    </row>
    <row r="169" spans="2:10" ht="12.75">
      <c r="B169" s="63"/>
      <c r="C169" s="64"/>
      <c r="D169" s="64"/>
      <c r="E169" s="65"/>
      <c r="F169" s="66"/>
      <c r="G169" s="66"/>
      <c r="H169" s="66"/>
      <c r="I169" s="169"/>
      <c r="J169" s="169"/>
    </row>
    <row r="170" spans="2:10" ht="12.75">
      <c r="B170" s="63"/>
      <c r="C170" s="64"/>
      <c r="D170" s="64"/>
      <c r="E170" s="65"/>
      <c r="F170" s="66"/>
      <c r="G170" s="66"/>
      <c r="H170" s="68"/>
      <c r="I170" s="169"/>
      <c r="J170" s="169"/>
    </row>
    <row r="171" spans="2:10" ht="12.75">
      <c r="B171" s="63"/>
      <c r="C171" s="64"/>
      <c r="D171" s="64"/>
      <c r="E171" s="65"/>
      <c r="F171" s="66"/>
      <c r="G171" s="66"/>
      <c r="H171" s="68"/>
      <c r="I171" s="169"/>
      <c r="J171" s="169"/>
    </row>
    <row r="172" spans="2:10" ht="12.75">
      <c r="B172" s="63"/>
      <c r="C172" s="64"/>
      <c r="D172" s="64"/>
      <c r="E172" s="65"/>
      <c r="F172" s="66"/>
      <c r="G172" s="66"/>
      <c r="H172" s="66"/>
      <c r="I172" s="169"/>
      <c r="J172" s="169"/>
    </row>
    <row r="173" spans="2:10" ht="12.75">
      <c r="B173" s="63"/>
      <c r="C173" s="64"/>
      <c r="D173" s="64"/>
      <c r="E173" s="65"/>
      <c r="F173" s="66"/>
      <c r="G173" s="66"/>
      <c r="H173" s="66"/>
      <c r="I173" s="169"/>
      <c r="J173" s="169"/>
    </row>
    <row r="174" spans="2:10" ht="12.75">
      <c r="B174" s="63"/>
      <c r="C174" s="64"/>
      <c r="D174" s="64"/>
      <c r="E174" s="65"/>
      <c r="F174" s="66"/>
      <c r="G174" s="66"/>
      <c r="H174" s="66"/>
      <c r="I174" s="169"/>
      <c r="J174" s="169"/>
    </row>
    <row r="175" spans="2:10" ht="12.75">
      <c r="B175" s="63"/>
      <c r="C175" s="64"/>
      <c r="D175" s="64"/>
      <c r="E175" s="65"/>
      <c r="F175" s="66"/>
      <c r="G175" s="66"/>
      <c r="H175" s="66"/>
      <c r="I175" s="169"/>
      <c r="J175" s="169"/>
    </row>
    <row r="176" spans="2:10" ht="12.75">
      <c r="B176" s="63"/>
      <c r="C176" s="64"/>
      <c r="D176" s="64"/>
      <c r="E176" s="65"/>
      <c r="F176" s="66"/>
      <c r="G176" s="66"/>
      <c r="H176" s="66"/>
      <c r="I176" s="169"/>
      <c r="J176" s="169"/>
    </row>
    <row r="177" spans="2:10" ht="12.75">
      <c r="B177" s="63"/>
      <c r="C177" s="64"/>
      <c r="D177" s="64"/>
      <c r="E177" s="65"/>
      <c r="F177" s="66"/>
      <c r="G177" s="66"/>
      <c r="H177" s="66"/>
      <c r="I177" s="169"/>
      <c r="J177" s="169"/>
    </row>
    <row r="178" spans="2:10" ht="12.75">
      <c r="B178" s="63"/>
      <c r="C178" s="64"/>
      <c r="D178" s="64"/>
      <c r="E178" s="65"/>
      <c r="F178" s="66"/>
      <c r="G178" s="66"/>
      <c r="H178" s="66"/>
      <c r="I178" s="169"/>
      <c r="J178" s="169"/>
    </row>
    <row r="179" spans="2:10" ht="12.75">
      <c r="B179" s="63"/>
      <c r="C179" s="64"/>
      <c r="D179" s="64"/>
      <c r="E179" s="65"/>
      <c r="F179" s="66"/>
      <c r="G179" s="66"/>
      <c r="H179" s="66"/>
      <c r="I179" s="169"/>
      <c r="J179" s="169"/>
    </row>
    <row r="180" spans="2:10" ht="12.75">
      <c r="B180" s="63"/>
      <c r="C180" s="64"/>
      <c r="D180" s="64"/>
      <c r="E180" s="65"/>
      <c r="F180" s="66"/>
      <c r="G180" s="66"/>
      <c r="H180" s="66"/>
      <c r="I180" s="169"/>
      <c r="J180" s="169"/>
    </row>
    <row r="181" spans="2:10" ht="12.75">
      <c r="B181" s="63"/>
      <c r="C181" s="64"/>
      <c r="D181" s="64"/>
      <c r="E181" s="65"/>
      <c r="F181" s="66"/>
      <c r="G181" s="66"/>
      <c r="H181" s="66"/>
      <c r="I181" s="169"/>
      <c r="J181" s="169"/>
    </row>
    <row r="182" spans="2:10" ht="12.75">
      <c r="B182" s="63"/>
      <c r="C182" s="64"/>
      <c r="D182" s="64"/>
      <c r="E182" s="65"/>
      <c r="F182" s="66"/>
      <c r="G182" s="66"/>
      <c r="H182" s="66"/>
      <c r="I182" s="169"/>
      <c r="J182" s="169"/>
    </row>
    <row r="183" spans="2:10" ht="12.75">
      <c r="B183" s="63"/>
      <c r="C183" s="64"/>
      <c r="D183" s="64"/>
      <c r="E183" s="65"/>
      <c r="F183" s="66"/>
      <c r="G183" s="66"/>
      <c r="H183" s="66"/>
      <c r="I183" s="169"/>
      <c r="J183" s="169"/>
    </row>
    <row r="184" spans="2:10" ht="12.75">
      <c r="B184" s="63"/>
      <c r="C184" s="64"/>
      <c r="D184" s="64"/>
      <c r="E184" s="65"/>
      <c r="F184" s="66"/>
      <c r="G184" s="66"/>
      <c r="H184" s="66"/>
      <c r="I184" s="169"/>
      <c r="J184" s="169"/>
    </row>
    <row r="185" spans="2:10" ht="12.75">
      <c r="B185" s="63"/>
      <c r="C185" s="64"/>
      <c r="D185" s="64"/>
      <c r="E185" s="65"/>
      <c r="F185" s="66"/>
      <c r="G185" s="66"/>
      <c r="H185" s="66"/>
      <c r="I185" s="169"/>
      <c r="J185" s="169"/>
    </row>
    <row r="186" spans="2:10" ht="12.75">
      <c r="B186" s="63"/>
      <c r="C186" s="64"/>
      <c r="D186" s="64"/>
      <c r="E186" s="65"/>
      <c r="F186" s="66"/>
      <c r="G186" s="66"/>
      <c r="H186" s="66"/>
      <c r="I186" s="169"/>
      <c r="J186" s="169"/>
    </row>
    <row r="187" spans="2:10" ht="12.75">
      <c r="B187" s="63"/>
      <c r="C187" s="64"/>
      <c r="D187" s="64"/>
      <c r="E187" s="65"/>
      <c r="F187" s="66"/>
      <c r="G187" s="66"/>
      <c r="H187" s="66"/>
      <c r="I187" s="169"/>
      <c r="J187" s="169"/>
    </row>
    <row r="188" spans="2:10" ht="12.75">
      <c r="B188" s="63"/>
      <c r="C188" s="64"/>
      <c r="D188" s="64"/>
      <c r="E188" s="65"/>
      <c r="F188" s="66"/>
      <c r="G188" s="66"/>
      <c r="H188" s="66"/>
      <c r="I188" s="169"/>
      <c r="J188" s="169"/>
    </row>
    <row r="189" spans="2:10" ht="12.75">
      <c r="B189" s="63"/>
      <c r="C189" s="64"/>
      <c r="D189" s="64"/>
      <c r="E189" s="65"/>
      <c r="F189" s="66"/>
      <c r="G189" s="66"/>
      <c r="H189" s="66"/>
      <c r="I189" s="169"/>
      <c r="J189" s="169"/>
    </row>
    <row r="190" spans="2:10" ht="12.75">
      <c r="B190" s="63"/>
      <c r="C190" s="64"/>
      <c r="D190" s="64"/>
      <c r="E190" s="65"/>
      <c r="F190" s="66"/>
      <c r="G190" s="66"/>
      <c r="H190" s="68"/>
      <c r="I190" s="169"/>
      <c r="J190" s="169"/>
    </row>
    <row r="191" spans="2:10" ht="12.75">
      <c r="B191" s="63"/>
      <c r="C191" s="63"/>
      <c r="D191" s="63"/>
      <c r="E191" s="70"/>
      <c r="F191" s="68"/>
      <c r="G191" s="68"/>
      <c r="H191" s="68"/>
      <c r="I191" s="169"/>
      <c r="J191" s="169"/>
    </row>
    <row r="192" spans="2:10" ht="12.75">
      <c r="B192" s="63"/>
      <c r="C192" s="64"/>
      <c r="D192" s="64"/>
      <c r="E192" s="65"/>
      <c r="F192" s="66"/>
      <c r="G192" s="66"/>
      <c r="H192" s="66"/>
      <c r="I192" s="169"/>
      <c r="J192" s="169"/>
    </row>
    <row r="193" spans="2:10" ht="12.75">
      <c r="B193" s="63"/>
      <c r="C193" s="64"/>
      <c r="D193" s="64"/>
      <c r="E193" s="65"/>
      <c r="F193" s="66"/>
      <c r="G193" s="66"/>
      <c r="H193" s="66"/>
      <c r="I193" s="169"/>
      <c r="J193" s="169"/>
    </row>
    <row r="194" spans="2:10" ht="12.75">
      <c r="B194" s="63"/>
      <c r="C194" s="64"/>
      <c r="D194" s="64"/>
      <c r="E194" s="65"/>
      <c r="F194" s="66"/>
      <c r="G194" s="66"/>
      <c r="H194" s="66"/>
      <c r="I194" s="169"/>
      <c r="J194" s="169"/>
    </row>
    <row r="195" spans="2:10" ht="12.75">
      <c r="B195" s="63"/>
      <c r="C195" s="64"/>
      <c r="D195" s="64"/>
      <c r="E195" s="65"/>
      <c r="F195" s="66"/>
      <c r="G195" s="66"/>
      <c r="H195" s="68"/>
      <c r="I195" s="169"/>
      <c r="J195" s="169"/>
    </row>
    <row r="196" spans="2:10" ht="12.75">
      <c r="B196" s="63"/>
      <c r="C196" s="64"/>
      <c r="D196" s="64"/>
      <c r="E196" s="65"/>
      <c r="F196" s="66"/>
      <c r="G196" s="66"/>
      <c r="H196" s="66"/>
      <c r="I196" s="169"/>
      <c r="J196" s="169"/>
    </row>
    <row r="197" spans="2:10" ht="12.75">
      <c r="B197" s="63"/>
      <c r="C197" s="64"/>
      <c r="D197" s="64"/>
      <c r="E197" s="65"/>
      <c r="F197" s="66"/>
      <c r="G197" s="66"/>
      <c r="H197" s="68"/>
      <c r="I197" s="169"/>
      <c r="J197" s="169"/>
    </row>
    <row r="198" spans="2:10" ht="12.75">
      <c r="B198" s="63"/>
      <c r="C198" s="64"/>
      <c r="D198" s="64"/>
      <c r="E198" s="65"/>
      <c r="F198" s="66"/>
      <c r="G198" s="66"/>
      <c r="H198" s="66"/>
      <c r="I198" s="169"/>
      <c r="J198" s="169"/>
    </row>
    <row r="199" spans="2:10" ht="12.75">
      <c r="B199" s="63"/>
      <c r="C199" s="64"/>
      <c r="D199" s="64"/>
      <c r="E199" s="65"/>
      <c r="F199" s="66"/>
      <c r="G199" s="66"/>
      <c r="H199" s="66"/>
      <c r="I199" s="169"/>
      <c r="J199" s="169"/>
    </row>
    <row r="200" spans="2:10" ht="12.75">
      <c r="B200" s="63"/>
      <c r="C200" s="64"/>
      <c r="D200" s="64"/>
      <c r="E200" s="65"/>
      <c r="F200" s="66"/>
      <c r="G200" s="66"/>
      <c r="H200" s="66"/>
      <c r="I200" s="169"/>
      <c r="J200" s="169"/>
    </row>
    <row r="201" spans="2:10" ht="12.75">
      <c r="B201" s="63"/>
      <c r="C201" s="64"/>
      <c r="D201" s="64"/>
      <c r="E201" s="65"/>
      <c r="F201" s="66"/>
      <c r="G201" s="66"/>
      <c r="H201" s="68"/>
      <c r="I201" s="169"/>
      <c r="J201" s="169"/>
    </row>
    <row r="202" spans="2:10" ht="12.75">
      <c r="B202" s="63"/>
      <c r="C202" s="64"/>
      <c r="D202" s="64"/>
      <c r="E202" s="65"/>
      <c r="F202" s="66"/>
      <c r="G202" s="66"/>
      <c r="H202" s="66"/>
      <c r="I202" s="169"/>
      <c r="J202" s="169"/>
    </row>
    <row r="203" spans="2:10" ht="12.75">
      <c r="B203" s="63"/>
      <c r="C203" s="64"/>
      <c r="D203" s="64"/>
      <c r="E203" s="65"/>
      <c r="F203" s="66"/>
      <c r="G203" s="66"/>
      <c r="H203" s="66"/>
      <c r="I203" s="169"/>
      <c r="J203" s="169"/>
    </row>
    <row r="204" spans="2:10" ht="12.75">
      <c r="B204" s="63"/>
      <c r="C204" s="64"/>
      <c r="D204" s="64"/>
      <c r="E204" s="65"/>
      <c r="F204" s="66"/>
      <c r="G204" s="66"/>
      <c r="H204" s="66"/>
      <c r="I204" s="169"/>
      <c r="J204" s="169"/>
    </row>
    <row r="205" spans="2:10" ht="12.75">
      <c r="B205" s="63"/>
      <c r="C205" s="64"/>
      <c r="D205" s="64"/>
      <c r="E205" s="65"/>
      <c r="F205" s="66"/>
      <c r="G205" s="66"/>
      <c r="H205" s="66"/>
      <c r="I205" s="169"/>
      <c r="J205" s="169"/>
    </row>
    <row r="206" spans="2:10" ht="12.75">
      <c r="B206" s="63"/>
      <c r="C206" s="64"/>
      <c r="D206" s="64"/>
      <c r="E206" s="65"/>
      <c r="F206" s="66"/>
      <c r="G206" s="66"/>
      <c r="H206" s="68"/>
      <c r="I206" s="169"/>
      <c r="J206" s="169"/>
    </row>
    <row r="207" spans="2:10" ht="12.75">
      <c r="B207" s="63"/>
      <c r="C207" s="64"/>
      <c r="D207" s="64"/>
      <c r="E207" s="65"/>
      <c r="F207" s="66"/>
      <c r="G207" s="66"/>
      <c r="H207" s="66"/>
      <c r="I207" s="169"/>
      <c r="J207" s="169"/>
    </row>
    <row r="208" spans="2:10" ht="12.75">
      <c r="B208" s="63"/>
      <c r="C208" s="64"/>
      <c r="D208" s="64"/>
      <c r="E208" s="65"/>
      <c r="F208" s="66"/>
      <c r="G208" s="66"/>
      <c r="H208" s="68"/>
      <c r="I208" s="169"/>
      <c r="J208" s="169"/>
    </row>
    <row r="209" spans="2:10" ht="12.75">
      <c r="B209" s="63"/>
      <c r="C209" s="64"/>
      <c r="D209" s="64"/>
      <c r="E209" s="65"/>
      <c r="F209" s="66"/>
      <c r="G209" s="66"/>
      <c r="H209" s="66"/>
      <c r="I209" s="169"/>
      <c r="J209" s="169"/>
    </row>
    <row r="210" spans="2:10" ht="12.75">
      <c r="B210" s="63"/>
      <c r="C210" s="64"/>
      <c r="D210" s="64"/>
      <c r="E210" s="65"/>
      <c r="F210" s="66"/>
      <c r="G210" s="66"/>
      <c r="H210" s="66"/>
      <c r="I210" s="169"/>
      <c r="J210" s="169"/>
    </row>
    <row r="211" spans="2:10" ht="12.75">
      <c r="B211" s="63"/>
      <c r="C211" s="64"/>
      <c r="D211" s="64"/>
      <c r="E211" s="65"/>
      <c r="F211" s="66"/>
      <c r="G211" s="66"/>
      <c r="H211" s="66"/>
      <c r="I211" s="169"/>
      <c r="J211" s="169"/>
    </row>
    <row r="212" spans="2:10" ht="12.75">
      <c r="B212" s="63"/>
      <c r="C212" s="64"/>
      <c r="D212" s="64"/>
      <c r="E212" s="65"/>
      <c r="F212" s="66"/>
      <c r="G212" s="66"/>
      <c r="H212" s="66"/>
      <c r="I212" s="169"/>
      <c r="J212" s="169"/>
    </row>
    <row r="213" spans="2:10" ht="12.75">
      <c r="B213" s="63"/>
      <c r="C213" s="64"/>
      <c r="D213" s="64"/>
      <c r="E213" s="65"/>
      <c r="F213" s="66"/>
      <c r="G213" s="66"/>
      <c r="H213" s="66"/>
      <c r="I213" s="169"/>
      <c r="J213" s="169"/>
    </row>
    <row r="214" spans="2:10" ht="12.75">
      <c r="B214" s="63"/>
      <c r="C214" s="64"/>
      <c r="D214" s="64"/>
      <c r="E214" s="65"/>
      <c r="F214" s="66"/>
      <c r="G214" s="66"/>
      <c r="H214" s="66"/>
      <c r="I214" s="169"/>
      <c r="J214" s="169"/>
    </row>
    <row r="215" spans="2:10" ht="12.75">
      <c r="B215" s="63"/>
      <c r="C215" s="64"/>
      <c r="D215" s="64"/>
      <c r="E215" s="65"/>
      <c r="F215" s="66"/>
      <c r="G215" s="66"/>
      <c r="H215" s="66"/>
      <c r="I215" s="169"/>
      <c r="J215" s="169"/>
    </row>
    <row r="216" spans="2:10" ht="12.75">
      <c r="B216" s="63"/>
      <c r="C216" s="64"/>
      <c r="D216" s="64"/>
      <c r="E216" s="65"/>
      <c r="F216" s="66"/>
      <c r="G216" s="66"/>
      <c r="H216" s="66"/>
      <c r="I216" s="169"/>
      <c r="J216" s="169"/>
    </row>
    <row r="217" spans="2:10" ht="12.75">
      <c r="B217" s="63"/>
      <c r="C217" s="64"/>
      <c r="D217" s="64"/>
      <c r="E217" s="65"/>
      <c r="F217" s="66"/>
      <c r="G217" s="66"/>
      <c r="H217" s="66"/>
      <c r="I217" s="169"/>
      <c r="J217" s="169"/>
    </row>
    <row r="218" spans="2:10" ht="12.75">
      <c r="B218" s="63"/>
      <c r="C218" s="64"/>
      <c r="D218" s="64"/>
      <c r="E218" s="65"/>
      <c r="F218" s="66"/>
      <c r="G218" s="66"/>
      <c r="H218" s="66"/>
      <c r="I218" s="169"/>
      <c r="J218" s="169"/>
    </row>
    <row r="219" spans="2:10" ht="12.75">
      <c r="B219" s="63"/>
      <c r="C219" s="64"/>
      <c r="D219" s="64"/>
      <c r="E219" s="65"/>
      <c r="F219" s="66"/>
      <c r="G219" s="66"/>
      <c r="H219" s="66"/>
      <c r="I219" s="169"/>
      <c r="J219" s="169"/>
    </row>
    <row r="220" spans="2:10" ht="12.75">
      <c r="B220" s="63"/>
      <c r="C220" s="64"/>
      <c r="D220" s="64"/>
      <c r="E220" s="65"/>
      <c r="F220" s="66"/>
      <c r="G220" s="66"/>
      <c r="H220" s="66"/>
      <c r="I220" s="169"/>
      <c r="J220" s="169"/>
    </row>
    <row r="221" spans="2:10" ht="12.75">
      <c r="B221" s="63"/>
      <c r="C221" s="64"/>
      <c r="D221" s="64"/>
      <c r="E221" s="65"/>
      <c r="F221" s="66"/>
      <c r="G221" s="66"/>
      <c r="H221" s="66"/>
      <c r="I221" s="169"/>
      <c r="J221" s="169"/>
    </row>
    <row r="222" spans="2:10" ht="12.75">
      <c r="B222" s="63"/>
      <c r="C222" s="64"/>
      <c r="D222" s="64"/>
      <c r="E222" s="65"/>
      <c r="F222" s="66"/>
      <c r="G222" s="66"/>
      <c r="H222" s="66"/>
      <c r="I222" s="169"/>
      <c r="J222" s="169"/>
    </row>
    <row r="223" spans="2:10" ht="12.75">
      <c r="B223" s="63"/>
      <c r="C223" s="64"/>
      <c r="D223" s="64"/>
      <c r="E223" s="65"/>
      <c r="F223" s="66"/>
      <c r="G223" s="66"/>
      <c r="H223" s="68"/>
      <c r="I223" s="169"/>
      <c r="J223" s="169"/>
    </row>
    <row r="224" spans="2:10" ht="12.75">
      <c r="B224" s="63"/>
      <c r="C224" s="64"/>
      <c r="D224" s="64"/>
      <c r="E224" s="65"/>
      <c r="F224" s="66"/>
      <c r="G224" s="66"/>
      <c r="H224" s="66"/>
      <c r="I224" s="169"/>
      <c r="J224" s="169"/>
    </row>
    <row r="225" spans="2:10" ht="12.75">
      <c r="B225" s="63"/>
      <c r="C225" s="64"/>
      <c r="D225" s="64"/>
      <c r="E225" s="65"/>
      <c r="F225" s="66"/>
      <c r="G225" s="66"/>
      <c r="H225" s="66"/>
      <c r="I225" s="169"/>
      <c r="J225" s="169"/>
    </row>
    <row r="226" spans="2:10" ht="12.75">
      <c r="B226" s="63"/>
      <c r="C226" s="64"/>
      <c r="D226" s="64"/>
      <c r="E226" s="65"/>
      <c r="F226" s="66"/>
      <c r="G226" s="66"/>
      <c r="H226" s="66"/>
      <c r="I226" s="169"/>
      <c r="J226" s="169"/>
    </row>
    <row r="227" spans="2:10" ht="12.75">
      <c r="B227" s="63"/>
      <c r="C227" s="64"/>
      <c r="D227" s="64"/>
      <c r="E227" s="65"/>
      <c r="F227" s="66"/>
      <c r="G227" s="66"/>
      <c r="H227" s="66"/>
      <c r="I227" s="169"/>
      <c r="J227" s="169"/>
    </row>
    <row r="228" spans="2:10" ht="12.75">
      <c r="B228" s="63"/>
      <c r="C228" s="64"/>
      <c r="D228" s="64"/>
      <c r="E228" s="65"/>
      <c r="F228" s="66"/>
      <c r="G228" s="66"/>
      <c r="H228" s="66"/>
      <c r="I228" s="169"/>
      <c r="J228" s="169"/>
    </row>
    <row r="229" spans="2:10" ht="12.75">
      <c r="B229" s="63"/>
      <c r="C229" s="64"/>
      <c r="D229" s="64"/>
      <c r="E229" s="65"/>
      <c r="F229" s="66"/>
      <c r="G229" s="66"/>
      <c r="H229" s="68"/>
      <c r="I229" s="169"/>
      <c r="J229" s="169"/>
    </row>
    <row r="230" spans="2:10" ht="12.75">
      <c r="B230" s="63"/>
      <c r="C230" s="64"/>
      <c r="D230" s="64"/>
      <c r="E230" s="65"/>
      <c r="F230" s="66"/>
      <c r="G230" s="66"/>
      <c r="H230" s="68"/>
      <c r="I230" s="169"/>
      <c r="J230" s="169"/>
    </row>
    <row r="231" spans="2:10" ht="12.75">
      <c r="B231" s="63"/>
      <c r="C231" s="64"/>
      <c r="D231" s="64"/>
      <c r="E231" s="65"/>
      <c r="F231" s="66"/>
      <c r="G231" s="66"/>
      <c r="H231" s="66"/>
      <c r="I231" s="169"/>
      <c r="J231" s="169"/>
    </row>
    <row r="232" spans="2:10" ht="12.75">
      <c r="B232" s="63"/>
      <c r="C232" s="64"/>
      <c r="D232" s="64"/>
      <c r="E232" s="65"/>
      <c r="F232" s="66"/>
      <c r="G232" s="66"/>
      <c r="H232" s="66"/>
      <c r="I232" s="169"/>
      <c r="J232" s="169"/>
    </row>
    <row r="233" spans="2:10" ht="12.75">
      <c r="B233" s="63"/>
      <c r="C233" s="64"/>
      <c r="D233" s="64"/>
      <c r="E233" s="65"/>
      <c r="F233" s="66"/>
      <c r="G233" s="66"/>
      <c r="H233" s="66"/>
      <c r="I233" s="169"/>
      <c r="J233" s="169"/>
    </row>
    <row r="234" spans="2:10" ht="12.75">
      <c r="B234" s="63"/>
      <c r="C234" s="64"/>
      <c r="D234" s="64"/>
      <c r="E234" s="65"/>
      <c r="F234" s="66"/>
      <c r="G234" s="66"/>
      <c r="H234" s="68"/>
      <c r="I234" s="169"/>
      <c r="J234" s="169"/>
    </row>
    <row r="235" spans="2:10" ht="12.75">
      <c r="B235" s="63"/>
      <c r="C235" s="64"/>
      <c r="D235" s="64"/>
      <c r="E235" s="65"/>
      <c r="F235" s="66"/>
      <c r="G235" s="66"/>
      <c r="H235" s="68"/>
      <c r="I235" s="169"/>
      <c r="J235" s="169"/>
    </row>
    <row r="236" spans="2:10" ht="12.75">
      <c r="B236" s="63"/>
      <c r="C236" s="64"/>
      <c r="D236" s="64"/>
      <c r="E236" s="65"/>
      <c r="F236" s="66"/>
      <c r="G236" s="66"/>
      <c r="H236" s="66"/>
      <c r="I236" s="169"/>
      <c r="J236" s="169"/>
    </row>
    <row r="237" spans="2:10" ht="12.75">
      <c r="B237" s="63"/>
      <c r="C237" s="64"/>
      <c r="D237" s="64"/>
      <c r="E237" s="65"/>
      <c r="F237" s="66"/>
      <c r="G237" s="66"/>
      <c r="H237" s="66"/>
      <c r="I237" s="169"/>
      <c r="J237" s="169"/>
    </row>
    <row r="238" spans="2:10" ht="12.75">
      <c r="B238" s="63"/>
      <c r="C238" s="64"/>
      <c r="D238" s="64"/>
      <c r="E238" s="65"/>
      <c r="F238" s="66"/>
      <c r="G238" s="66"/>
      <c r="H238" s="66"/>
      <c r="I238" s="169"/>
      <c r="J238" s="169"/>
    </row>
    <row r="239" spans="2:10" ht="12.75">
      <c r="B239" s="63"/>
      <c r="C239" s="64"/>
      <c r="D239" s="64"/>
      <c r="E239" s="65"/>
      <c r="F239" s="66"/>
      <c r="G239" s="66"/>
      <c r="H239" s="66"/>
      <c r="I239" s="169"/>
      <c r="J239" s="169"/>
    </row>
    <row r="240" spans="2:10" ht="12.75">
      <c r="B240" s="63"/>
      <c r="C240" s="64"/>
      <c r="D240" s="64"/>
      <c r="E240" s="65"/>
      <c r="F240" s="66"/>
      <c r="G240" s="66"/>
      <c r="H240" s="68"/>
      <c r="I240" s="169"/>
      <c r="J240" s="169"/>
    </row>
    <row r="241" spans="2:10" ht="12.75">
      <c r="B241" s="63"/>
      <c r="C241" s="64"/>
      <c r="D241" s="64"/>
      <c r="E241" s="65"/>
      <c r="F241" s="66"/>
      <c r="G241" s="66"/>
      <c r="H241" s="66"/>
      <c r="I241" s="169"/>
      <c r="J241" s="169"/>
    </row>
    <row r="242" spans="2:10" ht="12.75">
      <c r="B242" s="63"/>
      <c r="C242" s="64"/>
      <c r="D242" s="64"/>
      <c r="E242" s="65"/>
      <c r="F242" s="66"/>
      <c r="G242" s="66"/>
      <c r="H242" s="66"/>
      <c r="I242" s="169"/>
      <c r="J242" s="169"/>
    </row>
    <row r="243" spans="2:10" ht="12.75">
      <c r="B243" s="63"/>
      <c r="C243" s="64"/>
      <c r="D243" s="64"/>
      <c r="E243" s="65"/>
      <c r="F243" s="66"/>
      <c r="G243" s="66"/>
      <c r="H243" s="66"/>
      <c r="I243" s="169"/>
      <c r="J243" s="169"/>
    </row>
    <row r="244" spans="2:10" ht="12.75">
      <c r="B244" s="63"/>
      <c r="C244" s="64"/>
      <c r="D244" s="64"/>
      <c r="E244" s="65"/>
      <c r="F244" s="66"/>
      <c r="G244" s="66"/>
      <c r="H244" s="66"/>
      <c r="I244" s="169"/>
      <c r="J244" s="169"/>
    </row>
    <row r="245" spans="2:10" ht="12.75">
      <c r="B245" s="63"/>
      <c r="C245" s="64"/>
      <c r="D245" s="64"/>
      <c r="E245" s="65"/>
      <c r="F245" s="66"/>
      <c r="G245" s="66"/>
      <c r="H245" s="66"/>
      <c r="I245" s="169"/>
      <c r="J245" s="169"/>
    </row>
    <row r="246" spans="2:10" ht="12.75">
      <c r="B246" s="63"/>
      <c r="C246" s="64"/>
      <c r="D246" s="64"/>
      <c r="E246" s="65"/>
      <c r="F246" s="66"/>
      <c r="G246" s="66"/>
      <c r="H246" s="66"/>
      <c r="I246" s="169"/>
      <c r="J246" s="169"/>
    </row>
    <row r="247" spans="2:10" ht="12.75">
      <c r="B247" s="63"/>
      <c r="C247" s="64"/>
      <c r="D247" s="64"/>
      <c r="E247" s="65"/>
      <c r="F247" s="66"/>
      <c r="G247" s="66"/>
      <c r="H247" s="66"/>
      <c r="I247" s="169"/>
      <c r="J247" s="169"/>
    </row>
    <row r="248" spans="2:10" ht="12.75">
      <c r="B248" s="63"/>
      <c r="C248" s="64"/>
      <c r="D248" s="64"/>
      <c r="E248" s="65"/>
      <c r="F248" s="66"/>
      <c r="G248" s="66"/>
      <c r="H248" s="66"/>
      <c r="I248" s="169"/>
      <c r="J248" s="169"/>
    </row>
    <row r="249" spans="2:10" ht="12.75">
      <c r="B249" s="63"/>
      <c r="C249" s="64"/>
      <c r="D249" s="64"/>
      <c r="E249" s="65"/>
      <c r="F249" s="66"/>
      <c r="G249" s="66"/>
      <c r="H249" s="66"/>
      <c r="I249" s="169"/>
      <c r="J249" s="169"/>
    </row>
    <row r="250" spans="2:10" ht="12.75">
      <c r="B250" s="63"/>
      <c r="C250" s="64"/>
      <c r="D250" s="64"/>
      <c r="E250" s="65"/>
      <c r="F250" s="66"/>
      <c r="G250" s="66"/>
      <c r="H250" s="66"/>
      <c r="I250" s="169"/>
      <c r="J250" s="169"/>
    </row>
    <row r="251" spans="2:10" ht="12.75">
      <c r="B251" s="63"/>
      <c r="C251" s="64"/>
      <c r="D251" s="64"/>
      <c r="E251" s="65"/>
      <c r="F251" s="66"/>
      <c r="G251" s="66"/>
      <c r="H251" s="68"/>
      <c r="I251" s="169"/>
      <c r="J251" s="169"/>
    </row>
    <row r="252" spans="2:10" ht="12.75">
      <c r="B252" s="63"/>
      <c r="C252" s="64"/>
      <c r="D252" s="64"/>
      <c r="E252" s="65"/>
      <c r="F252" s="66"/>
      <c r="G252" s="66"/>
      <c r="H252" s="66"/>
      <c r="I252" s="169"/>
      <c r="J252" s="169"/>
    </row>
    <row r="253" spans="2:10" ht="12.75">
      <c r="B253" s="63"/>
      <c r="C253" s="64"/>
      <c r="D253" s="64"/>
      <c r="E253" s="65"/>
      <c r="F253" s="66"/>
      <c r="G253" s="66"/>
      <c r="H253" s="68"/>
      <c r="I253" s="169"/>
      <c r="J253" s="169"/>
    </row>
    <row r="254" spans="2:10" ht="12.75">
      <c r="B254" s="63"/>
      <c r="C254" s="64"/>
      <c r="D254" s="64"/>
      <c r="E254" s="65"/>
      <c r="F254" s="66"/>
      <c r="G254" s="66"/>
      <c r="H254" s="66"/>
      <c r="I254" s="169"/>
      <c r="J254" s="169"/>
    </row>
    <row r="255" spans="2:10" ht="12.75">
      <c r="B255" s="63"/>
      <c r="C255" s="64"/>
      <c r="D255" s="64"/>
      <c r="E255" s="65"/>
      <c r="F255" s="66"/>
      <c r="G255" s="66"/>
      <c r="H255" s="66"/>
      <c r="I255" s="169"/>
      <c r="J255" s="169"/>
    </row>
    <row r="256" spans="2:10" ht="12.75">
      <c r="B256" s="63"/>
      <c r="C256" s="64"/>
      <c r="D256" s="64"/>
      <c r="E256" s="65"/>
      <c r="F256" s="66"/>
      <c r="G256" s="66"/>
      <c r="H256" s="66"/>
      <c r="I256" s="169"/>
      <c r="J256" s="169"/>
    </row>
    <row r="257" spans="2:10" ht="12.75">
      <c r="B257" s="63"/>
      <c r="C257" s="64"/>
      <c r="D257" s="64"/>
      <c r="E257" s="65"/>
      <c r="F257" s="66"/>
      <c r="G257" s="66"/>
      <c r="H257" s="66"/>
      <c r="I257" s="169"/>
      <c r="J257" s="169"/>
    </row>
    <row r="258" spans="2:10" ht="12.75">
      <c r="B258" s="63"/>
      <c r="C258" s="64"/>
      <c r="D258" s="64"/>
      <c r="E258" s="65"/>
      <c r="F258" s="66"/>
      <c r="G258" s="66"/>
      <c r="H258" s="66"/>
      <c r="I258" s="169"/>
      <c r="J258" s="169"/>
    </row>
    <row r="259" spans="2:10" ht="12.75">
      <c r="B259" s="63"/>
      <c r="C259" s="64"/>
      <c r="D259" s="64"/>
      <c r="E259" s="65"/>
      <c r="F259" s="66"/>
      <c r="G259" s="66"/>
      <c r="H259" s="66"/>
      <c r="I259" s="169"/>
      <c r="J259" s="169"/>
    </row>
    <row r="260" spans="2:10" ht="12.75">
      <c r="B260" s="63"/>
      <c r="C260" s="64"/>
      <c r="D260" s="64"/>
      <c r="E260" s="65"/>
      <c r="F260" s="66"/>
      <c r="G260" s="66"/>
      <c r="H260" s="66"/>
      <c r="I260" s="169"/>
      <c r="J260" s="169"/>
    </row>
    <row r="261" spans="2:10" ht="12.75">
      <c r="B261" s="63"/>
      <c r="C261" s="64"/>
      <c r="D261" s="64"/>
      <c r="E261" s="65"/>
      <c r="F261" s="66"/>
      <c r="G261" s="66"/>
      <c r="H261" s="66"/>
      <c r="I261" s="169"/>
      <c r="J261" s="169"/>
    </row>
    <row r="262" spans="2:10" ht="12.75">
      <c r="B262" s="63"/>
      <c r="C262" s="64"/>
      <c r="D262" s="64"/>
      <c r="E262" s="65"/>
      <c r="F262" s="66"/>
      <c r="G262" s="66"/>
      <c r="H262" s="66"/>
      <c r="I262" s="169"/>
      <c r="J262" s="169"/>
    </row>
    <row r="263" spans="2:10" ht="12.75">
      <c r="B263" s="63"/>
      <c r="C263" s="64"/>
      <c r="D263" s="64"/>
      <c r="E263" s="65"/>
      <c r="F263" s="66"/>
      <c r="G263" s="66"/>
      <c r="H263" s="68"/>
      <c r="I263" s="169"/>
      <c r="J263" s="169"/>
    </row>
    <row r="264" spans="2:10" ht="12.75">
      <c r="B264" s="63"/>
      <c r="C264" s="64"/>
      <c r="D264" s="64"/>
      <c r="E264" s="65"/>
      <c r="F264" s="66"/>
      <c r="G264" s="66"/>
      <c r="H264" s="66"/>
      <c r="I264" s="169"/>
      <c r="J264" s="169"/>
    </row>
    <row r="265" spans="2:10" ht="12.75">
      <c r="B265" s="63"/>
      <c r="C265" s="64"/>
      <c r="D265" s="64"/>
      <c r="E265" s="65"/>
      <c r="F265" s="66"/>
      <c r="G265" s="66"/>
      <c r="H265" s="66"/>
      <c r="I265" s="169"/>
      <c r="J265" s="169"/>
    </row>
    <row r="266" spans="2:10" ht="12.75">
      <c r="B266" s="63"/>
      <c r="C266" s="64"/>
      <c r="D266" s="64"/>
      <c r="E266" s="65"/>
      <c r="F266" s="66"/>
      <c r="G266" s="66"/>
      <c r="H266" s="66"/>
      <c r="I266" s="169"/>
      <c r="J266" s="169"/>
    </row>
    <row r="267" spans="2:10" ht="12.75">
      <c r="B267" s="63"/>
      <c r="C267" s="64"/>
      <c r="D267" s="64"/>
      <c r="E267" s="65"/>
      <c r="F267" s="66"/>
      <c r="G267" s="66"/>
      <c r="H267" s="66"/>
      <c r="I267" s="169"/>
      <c r="J267" s="169"/>
    </row>
    <row r="268" spans="2:10" ht="12.75">
      <c r="B268" s="63"/>
      <c r="C268" s="64"/>
      <c r="D268" s="64"/>
      <c r="E268" s="65"/>
      <c r="F268" s="66"/>
      <c r="G268" s="66"/>
      <c r="H268" s="68"/>
      <c r="I268" s="169"/>
      <c r="J268" s="169"/>
    </row>
    <row r="269" spans="2:10" ht="12.75">
      <c r="B269" s="63"/>
      <c r="C269" s="64"/>
      <c r="D269" s="64"/>
      <c r="E269" s="65"/>
      <c r="F269" s="66"/>
      <c r="G269" s="66"/>
      <c r="H269" s="66"/>
      <c r="I269" s="169"/>
      <c r="J269" s="169"/>
    </row>
    <row r="270" spans="2:10" ht="12.75">
      <c r="B270" s="63"/>
      <c r="C270" s="64"/>
      <c r="D270" s="64"/>
      <c r="E270" s="65"/>
      <c r="F270" s="66"/>
      <c r="G270" s="66"/>
      <c r="H270" s="66"/>
      <c r="I270" s="169"/>
      <c r="J270" s="169"/>
    </row>
    <row r="271" spans="2:10" ht="12.75">
      <c r="B271" s="63"/>
      <c r="C271" s="64"/>
      <c r="D271" s="64"/>
      <c r="E271" s="65"/>
      <c r="F271" s="66"/>
      <c r="G271" s="66"/>
      <c r="H271" s="68"/>
      <c r="I271" s="169"/>
      <c r="J271" s="169"/>
    </row>
    <row r="272" spans="2:10" ht="12.75">
      <c r="B272" s="63"/>
      <c r="C272" s="64"/>
      <c r="D272" s="64"/>
      <c r="E272" s="65"/>
      <c r="F272" s="66"/>
      <c r="G272" s="66"/>
      <c r="H272" s="66"/>
      <c r="I272" s="169"/>
      <c r="J272" s="169"/>
    </row>
    <row r="273" spans="2:10" ht="12.75">
      <c r="B273" s="63"/>
      <c r="C273" s="64"/>
      <c r="D273" s="64"/>
      <c r="E273" s="65"/>
      <c r="F273" s="66"/>
      <c r="G273" s="66"/>
      <c r="H273" s="66"/>
      <c r="I273" s="169"/>
      <c r="J273" s="169"/>
    </row>
    <row r="274" spans="2:10" ht="12.75">
      <c r="B274" s="63"/>
      <c r="C274" s="64"/>
      <c r="D274" s="64"/>
      <c r="E274" s="65"/>
      <c r="F274" s="66"/>
      <c r="G274" s="66"/>
      <c r="H274" s="68"/>
      <c r="I274" s="169"/>
      <c r="J274" s="169"/>
    </row>
    <row r="275" spans="2:10" ht="12.75">
      <c r="B275" s="63"/>
      <c r="C275" s="64"/>
      <c r="D275" s="64"/>
      <c r="E275" s="65"/>
      <c r="F275" s="66"/>
      <c r="G275" s="66"/>
      <c r="H275" s="66"/>
      <c r="I275" s="169"/>
      <c r="J275" s="169"/>
    </row>
    <row r="276" spans="2:10" ht="12.75">
      <c r="B276" s="63"/>
      <c r="C276" s="64"/>
      <c r="D276" s="64"/>
      <c r="E276" s="65"/>
      <c r="F276" s="66"/>
      <c r="G276" s="66"/>
      <c r="H276" s="66"/>
      <c r="I276" s="169"/>
      <c r="J276" s="169"/>
    </row>
    <row r="277" spans="2:10" ht="12.75">
      <c r="B277" s="63"/>
      <c r="C277" s="64"/>
      <c r="D277" s="64"/>
      <c r="E277" s="65"/>
      <c r="F277" s="66"/>
      <c r="G277" s="66"/>
      <c r="H277" s="66"/>
      <c r="I277" s="169"/>
      <c r="J277" s="169"/>
    </row>
    <row r="278" spans="2:10" ht="12.75">
      <c r="B278" s="63"/>
      <c r="C278" s="64"/>
      <c r="D278" s="64"/>
      <c r="E278" s="65"/>
      <c r="F278" s="66"/>
      <c r="G278" s="66"/>
      <c r="H278" s="68"/>
      <c r="I278" s="169"/>
      <c r="J278" s="169"/>
    </row>
    <row r="279" spans="2:10" ht="12.75">
      <c r="B279" s="63"/>
      <c r="C279" s="64"/>
      <c r="D279" s="64"/>
      <c r="E279" s="65"/>
      <c r="F279" s="66"/>
      <c r="G279" s="66"/>
      <c r="H279" s="66"/>
      <c r="I279" s="169"/>
      <c r="J279" s="169"/>
    </row>
    <row r="280" spans="2:10" ht="12.75">
      <c r="B280" s="63"/>
      <c r="C280" s="64"/>
      <c r="D280" s="64"/>
      <c r="E280" s="65"/>
      <c r="F280" s="66"/>
      <c r="G280" s="66"/>
      <c r="H280" s="68"/>
      <c r="I280" s="169"/>
      <c r="J280" s="169"/>
    </row>
    <row r="281" spans="2:10" ht="12.75">
      <c r="B281" s="63"/>
      <c r="C281" s="64"/>
      <c r="D281" s="64"/>
      <c r="E281" s="65"/>
      <c r="F281" s="66"/>
      <c r="G281" s="66"/>
      <c r="H281" s="66"/>
      <c r="I281" s="169"/>
      <c r="J281" s="169"/>
    </row>
    <row r="282" spans="2:10" ht="12.75">
      <c r="B282" s="63"/>
      <c r="C282" s="64"/>
      <c r="D282" s="64"/>
      <c r="E282" s="65"/>
      <c r="F282" s="66"/>
      <c r="G282" s="66"/>
      <c r="H282" s="66"/>
      <c r="I282" s="169"/>
      <c r="J282" s="169"/>
    </row>
    <row r="283" spans="2:10" ht="12.75">
      <c r="B283" s="63"/>
      <c r="C283" s="64"/>
      <c r="D283" s="64"/>
      <c r="E283" s="65"/>
      <c r="F283" s="66"/>
      <c r="G283" s="66"/>
      <c r="H283" s="68"/>
      <c r="I283" s="169"/>
      <c r="J283" s="169"/>
    </row>
    <row r="284" spans="2:10" ht="12.75">
      <c r="B284" s="63"/>
      <c r="C284" s="64"/>
      <c r="D284" s="64"/>
      <c r="E284" s="65"/>
      <c r="F284" s="66"/>
      <c r="G284" s="66"/>
      <c r="H284" s="66"/>
      <c r="I284" s="169"/>
      <c r="J284" s="169"/>
    </row>
    <row r="285" spans="2:10" ht="12.75">
      <c r="B285" s="63"/>
      <c r="C285" s="64"/>
      <c r="D285" s="64"/>
      <c r="E285" s="65"/>
      <c r="F285" s="66"/>
      <c r="G285" s="66"/>
      <c r="H285" s="68"/>
      <c r="I285" s="169"/>
      <c r="J285" s="169"/>
    </row>
    <row r="286" spans="2:10" ht="12.75">
      <c r="B286" s="63"/>
      <c r="C286" s="64"/>
      <c r="D286" s="64"/>
      <c r="E286" s="65"/>
      <c r="F286" s="66"/>
      <c r="G286" s="66"/>
      <c r="H286" s="66"/>
      <c r="I286" s="169"/>
      <c r="J286" s="169"/>
    </row>
    <row r="287" spans="2:10" ht="12.75">
      <c r="B287" s="63"/>
      <c r="C287" s="64"/>
      <c r="D287" s="64"/>
      <c r="E287" s="65"/>
      <c r="F287" s="66"/>
      <c r="G287" s="66"/>
      <c r="H287" s="66"/>
      <c r="I287" s="169"/>
      <c r="J287" s="169"/>
    </row>
    <row r="288" spans="2:10" ht="12.75">
      <c r="B288" s="63"/>
      <c r="C288" s="64"/>
      <c r="D288" s="64"/>
      <c r="E288" s="65"/>
      <c r="F288" s="66"/>
      <c r="G288" s="66"/>
      <c r="H288" s="68"/>
      <c r="I288" s="169"/>
      <c r="J288" s="169"/>
    </row>
    <row r="289" spans="2:10" ht="12.75">
      <c r="B289" s="63"/>
      <c r="C289" s="64"/>
      <c r="D289" s="64"/>
      <c r="E289" s="65"/>
      <c r="F289" s="66"/>
      <c r="G289" s="66"/>
      <c r="H289" s="68"/>
      <c r="I289" s="169"/>
      <c r="J289" s="169"/>
    </row>
    <row r="290" spans="2:10" ht="12.75">
      <c r="B290" s="63"/>
      <c r="C290" s="64"/>
      <c r="D290" s="64"/>
      <c r="E290" s="65"/>
      <c r="F290" s="66"/>
      <c r="G290" s="66"/>
      <c r="H290" s="66"/>
      <c r="I290" s="169"/>
      <c r="J290" s="169"/>
    </row>
    <row r="291" spans="2:10" ht="12.75">
      <c r="B291" s="63"/>
      <c r="C291" s="64"/>
      <c r="D291" s="64"/>
      <c r="E291" s="65"/>
      <c r="F291" s="66"/>
      <c r="G291" s="66"/>
      <c r="H291" s="68"/>
      <c r="I291" s="169"/>
      <c r="J291" s="169"/>
    </row>
    <row r="292" spans="2:10" ht="12.75">
      <c r="B292" s="63"/>
      <c r="C292" s="64"/>
      <c r="D292" s="64"/>
      <c r="E292" s="65"/>
      <c r="F292" s="66"/>
      <c r="G292" s="66"/>
      <c r="H292" s="66"/>
      <c r="I292" s="169"/>
      <c r="J292" s="169"/>
    </row>
    <row r="293" spans="2:10" ht="12.75">
      <c r="B293" s="63"/>
      <c r="C293" s="64"/>
      <c r="D293" s="64"/>
      <c r="E293" s="65"/>
      <c r="F293" s="66"/>
      <c r="G293" s="66"/>
      <c r="H293" s="68"/>
      <c r="I293" s="169"/>
      <c r="J293" s="169"/>
    </row>
    <row r="294" spans="2:10" ht="12.75">
      <c r="B294" s="63"/>
      <c r="C294" s="64"/>
      <c r="D294" s="64"/>
      <c r="E294" s="65"/>
      <c r="F294" s="66"/>
      <c r="G294" s="66"/>
      <c r="H294" s="68"/>
      <c r="I294" s="169"/>
      <c r="J294" s="169"/>
    </row>
    <row r="295" spans="2:10" ht="12.75">
      <c r="B295" s="63"/>
      <c r="C295" s="64"/>
      <c r="D295" s="64"/>
      <c r="E295" s="65"/>
      <c r="F295" s="66"/>
      <c r="G295" s="66"/>
      <c r="H295" s="66"/>
      <c r="I295" s="169"/>
      <c r="J295" s="169"/>
    </row>
    <row r="296" spans="2:10" ht="12.75">
      <c r="B296" s="63"/>
      <c r="C296" s="64"/>
      <c r="D296" s="64"/>
      <c r="E296" s="65"/>
      <c r="F296" s="66"/>
      <c r="G296" s="66"/>
      <c r="H296" s="66"/>
      <c r="I296" s="169"/>
      <c r="J296" s="169"/>
    </row>
    <row r="297" spans="2:10" ht="12.75">
      <c r="B297" s="63"/>
      <c r="C297" s="64"/>
      <c r="D297" s="64"/>
      <c r="E297" s="65"/>
      <c r="F297" s="66"/>
      <c r="G297" s="66"/>
      <c r="H297" s="66"/>
      <c r="I297" s="169"/>
      <c r="J297" s="169"/>
    </row>
    <row r="298" spans="2:10" ht="12.75">
      <c r="B298" s="63"/>
      <c r="C298" s="64"/>
      <c r="D298" s="64"/>
      <c r="E298" s="65"/>
      <c r="F298" s="66"/>
      <c r="G298" s="66"/>
      <c r="H298" s="66"/>
      <c r="I298" s="169"/>
      <c r="J298" s="169"/>
    </row>
    <row r="299" spans="2:10" ht="12.75">
      <c r="B299" s="63"/>
      <c r="C299" s="64"/>
      <c r="D299" s="64"/>
      <c r="E299" s="65"/>
      <c r="F299" s="66"/>
      <c r="G299" s="66"/>
      <c r="H299" s="66"/>
      <c r="I299" s="169"/>
      <c r="J299" s="169"/>
    </row>
    <row r="300" spans="2:10" ht="12.75">
      <c r="B300" s="63"/>
      <c r="C300" s="64"/>
      <c r="D300" s="64"/>
      <c r="E300" s="65"/>
      <c r="F300" s="66"/>
      <c r="G300" s="66"/>
      <c r="H300" s="66"/>
      <c r="I300" s="169"/>
      <c r="J300" s="169"/>
    </row>
    <row r="301" spans="2:10" ht="12.75">
      <c r="B301" s="63"/>
      <c r="C301" s="64"/>
      <c r="D301" s="64"/>
      <c r="E301" s="65"/>
      <c r="F301" s="66"/>
      <c r="G301" s="66"/>
      <c r="H301" s="68"/>
      <c r="I301" s="169"/>
      <c r="J301" s="169"/>
    </row>
    <row r="302" spans="2:10" ht="12.75">
      <c r="B302" s="63"/>
      <c r="C302" s="64"/>
      <c r="D302" s="64"/>
      <c r="E302" s="65"/>
      <c r="F302" s="66"/>
      <c r="G302" s="66"/>
      <c r="H302" s="66"/>
      <c r="I302" s="169"/>
      <c r="J302" s="169"/>
    </row>
    <row r="303" spans="2:10" ht="12.75">
      <c r="B303" s="63"/>
      <c r="C303" s="64"/>
      <c r="D303" s="64"/>
      <c r="E303" s="65"/>
      <c r="F303" s="66"/>
      <c r="G303" s="66"/>
      <c r="H303" s="66"/>
      <c r="I303" s="169"/>
      <c r="J303" s="169"/>
    </row>
    <row r="304" spans="2:10" ht="12.75">
      <c r="B304" s="63"/>
      <c r="C304" s="64"/>
      <c r="D304" s="64"/>
      <c r="E304" s="65"/>
      <c r="F304" s="66"/>
      <c r="G304" s="66"/>
      <c r="H304" s="68"/>
      <c r="I304" s="169"/>
      <c r="J304" s="169"/>
    </row>
    <row r="305" spans="2:10" ht="12.75">
      <c r="B305" s="63"/>
      <c r="C305" s="64"/>
      <c r="D305" s="64"/>
      <c r="E305" s="65"/>
      <c r="F305" s="66"/>
      <c r="G305" s="66"/>
      <c r="H305" s="66"/>
      <c r="I305" s="169"/>
      <c r="J305" s="169"/>
    </row>
    <row r="306" spans="2:10" ht="12.75">
      <c r="B306" s="63"/>
      <c r="C306" s="64"/>
      <c r="D306" s="64"/>
      <c r="E306" s="65"/>
      <c r="F306" s="66"/>
      <c r="G306" s="66"/>
      <c r="H306" s="68"/>
      <c r="I306" s="169"/>
      <c r="J306" s="169"/>
    </row>
    <row r="307" spans="2:10" ht="12.75">
      <c r="B307" s="63"/>
      <c r="C307" s="64"/>
      <c r="D307" s="64"/>
      <c r="E307" s="65"/>
      <c r="F307" s="66"/>
      <c r="G307" s="66"/>
      <c r="H307" s="66"/>
      <c r="I307" s="169"/>
      <c r="J307" s="169"/>
    </row>
    <row r="308" spans="2:10" ht="12.75">
      <c r="B308" s="63"/>
      <c r="C308" s="64"/>
      <c r="D308" s="64"/>
      <c r="E308" s="65"/>
      <c r="F308" s="66"/>
      <c r="G308" s="66"/>
      <c r="H308" s="66"/>
      <c r="I308" s="169"/>
      <c r="J308" s="169"/>
    </row>
    <row r="309" spans="2:10" ht="12.75">
      <c r="B309" s="63"/>
      <c r="C309" s="64"/>
      <c r="D309" s="64"/>
      <c r="E309" s="65"/>
      <c r="F309" s="66"/>
      <c r="G309" s="66"/>
      <c r="H309" s="66"/>
      <c r="I309" s="169"/>
      <c r="J309" s="169"/>
    </row>
    <row r="310" spans="2:10" ht="12.75">
      <c r="B310" s="63"/>
      <c r="C310" s="64"/>
      <c r="D310" s="64"/>
      <c r="E310" s="65"/>
      <c r="F310" s="66"/>
      <c r="G310" s="66"/>
      <c r="H310" s="66"/>
      <c r="I310" s="169"/>
      <c r="J310" s="169"/>
    </row>
    <row r="311" spans="2:10" ht="12.75">
      <c r="B311" s="63"/>
      <c r="C311" s="64"/>
      <c r="D311" s="64"/>
      <c r="E311" s="65"/>
      <c r="F311" s="66"/>
      <c r="G311" s="66"/>
      <c r="H311" s="66"/>
      <c r="I311" s="169"/>
      <c r="J311" s="169"/>
    </row>
    <row r="312" spans="2:10" ht="12.75">
      <c r="B312" s="63"/>
      <c r="C312" s="64"/>
      <c r="D312" s="64"/>
      <c r="E312" s="65"/>
      <c r="F312" s="66"/>
      <c r="G312" s="66"/>
      <c r="H312" s="66"/>
      <c r="I312" s="169"/>
      <c r="J312" s="169"/>
    </row>
    <row r="313" spans="2:10" ht="12.75">
      <c r="B313" s="63"/>
      <c r="C313" s="64"/>
      <c r="D313" s="64"/>
      <c r="E313" s="65"/>
      <c r="F313" s="66"/>
      <c r="G313" s="66"/>
      <c r="H313" s="66"/>
      <c r="I313" s="169"/>
      <c r="J313" s="169"/>
    </row>
    <row r="314" spans="2:10" ht="12.75">
      <c r="B314" s="63"/>
      <c r="C314" s="64"/>
      <c r="D314" s="64"/>
      <c r="E314" s="65"/>
      <c r="F314" s="66"/>
      <c r="G314" s="66"/>
      <c r="H314" s="68"/>
      <c r="I314" s="169"/>
      <c r="J314" s="169"/>
    </row>
    <row r="315" spans="2:10" ht="12.75">
      <c r="B315" s="63"/>
      <c r="C315" s="63"/>
      <c r="D315" s="63"/>
      <c r="E315" s="70"/>
      <c r="F315" s="68"/>
      <c r="G315" s="68"/>
      <c r="H315" s="68"/>
      <c r="I315" s="169"/>
      <c r="J315" s="169"/>
    </row>
    <row r="316" spans="2:10" ht="12.75">
      <c r="B316" s="63"/>
      <c r="C316" s="64"/>
      <c r="D316" s="64"/>
      <c r="E316" s="65"/>
      <c r="F316" s="66"/>
      <c r="G316" s="66"/>
      <c r="H316" s="66"/>
      <c r="I316" s="169"/>
      <c r="J316" s="169"/>
    </row>
    <row r="317" spans="2:10" ht="12.75">
      <c r="B317" s="63"/>
      <c r="C317" s="64"/>
      <c r="D317" s="64"/>
      <c r="E317" s="65"/>
      <c r="F317" s="66"/>
      <c r="G317" s="66"/>
      <c r="H317" s="68"/>
      <c r="I317" s="169"/>
      <c r="J317" s="169"/>
    </row>
    <row r="318" spans="2:10" ht="12.75">
      <c r="B318" s="63"/>
      <c r="C318" s="64"/>
      <c r="D318" s="64"/>
      <c r="E318" s="65"/>
      <c r="F318" s="66"/>
      <c r="G318" s="66"/>
      <c r="H318" s="66"/>
      <c r="I318" s="169"/>
      <c r="J318" s="169"/>
    </row>
    <row r="319" spans="2:10" ht="12.75">
      <c r="B319" s="63"/>
      <c r="C319" s="64"/>
      <c r="D319" s="64"/>
      <c r="E319" s="65"/>
      <c r="F319" s="66"/>
      <c r="G319" s="66"/>
      <c r="H319" s="66"/>
      <c r="I319" s="169"/>
      <c r="J319" s="169"/>
    </row>
    <row r="320" spans="2:10" ht="12.75">
      <c r="B320" s="63"/>
      <c r="C320" s="64"/>
      <c r="D320" s="64"/>
      <c r="E320" s="65"/>
      <c r="F320" s="66"/>
      <c r="G320" s="66"/>
      <c r="H320" s="66"/>
      <c r="I320" s="169"/>
      <c r="J320" s="169"/>
    </row>
    <row r="321" spans="2:10" ht="12.75">
      <c r="B321" s="63"/>
      <c r="C321" s="64"/>
      <c r="D321" s="64"/>
      <c r="E321" s="65"/>
      <c r="F321" s="66"/>
      <c r="G321" s="66"/>
      <c r="H321" s="66"/>
      <c r="I321" s="169"/>
      <c r="J321" s="169"/>
    </row>
    <row r="322" spans="2:10" ht="12.75">
      <c r="B322" s="63"/>
      <c r="C322" s="64"/>
      <c r="D322" s="64"/>
      <c r="E322" s="65"/>
      <c r="F322" s="66"/>
      <c r="G322" s="66"/>
      <c r="H322" s="66"/>
      <c r="I322" s="169"/>
      <c r="J322" s="169"/>
    </row>
    <row r="323" spans="2:10" ht="12.75">
      <c r="B323" s="63"/>
      <c r="C323" s="64"/>
      <c r="D323" s="64"/>
      <c r="E323" s="65"/>
      <c r="F323" s="66"/>
      <c r="G323" s="66"/>
      <c r="H323" s="68"/>
      <c r="I323" s="169"/>
      <c r="J323" s="169"/>
    </row>
    <row r="324" spans="2:10" ht="12.75">
      <c r="B324" s="63"/>
      <c r="C324" s="64"/>
      <c r="D324" s="64"/>
      <c r="E324" s="65"/>
      <c r="F324" s="66"/>
      <c r="G324" s="66"/>
      <c r="H324" s="68"/>
      <c r="I324" s="169"/>
      <c r="J324" s="169"/>
    </row>
    <row r="325" spans="2:10" ht="12.75">
      <c r="B325" s="63"/>
      <c r="C325" s="64"/>
      <c r="D325" s="64"/>
      <c r="E325" s="65"/>
      <c r="F325" s="66"/>
      <c r="G325" s="66"/>
      <c r="H325" s="66"/>
      <c r="I325" s="169"/>
      <c r="J325" s="169"/>
    </row>
    <row r="326" spans="2:10" ht="12.75">
      <c r="B326" s="63"/>
      <c r="C326" s="64"/>
      <c r="D326" s="64"/>
      <c r="E326" s="65"/>
      <c r="F326" s="66"/>
      <c r="G326" s="66"/>
      <c r="H326" s="66"/>
      <c r="I326" s="169"/>
      <c r="J326" s="169"/>
    </row>
    <row r="327" spans="2:10" ht="12.75">
      <c r="B327" s="63"/>
      <c r="C327" s="64"/>
      <c r="D327" s="64"/>
      <c r="E327" s="65"/>
      <c r="F327" s="66"/>
      <c r="G327" s="66"/>
      <c r="H327" s="66"/>
      <c r="I327" s="169"/>
      <c r="J327" s="169"/>
    </row>
    <row r="328" spans="2:10" ht="12.75">
      <c r="B328" s="63"/>
      <c r="C328" s="64"/>
      <c r="D328" s="64"/>
      <c r="E328" s="65"/>
      <c r="F328" s="66"/>
      <c r="G328" s="66"/>
      <c r="H328" s="66"/>
      <c r="I328" s="169"/>
      <c r="J328" s="169"/>
    </row>
    <row r="329" spans="2:10" ht="12.75">
      <c r="B329" s="63"/>
      <c r="C329" s="64"/>
      <c r="D329" s="64"/>
      <c r="E329" s="65"/>
      <c r="F329" s="66"/>
      <c r="G329" s="66"/>
      <c r="H329" s="66"/>
      <c r="I329" s="169"/>
      <c r="J329" s="169"/>
    </row>
    <row r="330" spans="2:10" ht="12.75">
      <c r="B330" s="63"/>
      <c r="C330" s="64"/>
      <c r="D330" s="64"/>
      <c r="E330" s="65"/>
      <c r="F330" s="66"/>
      <c r="G330" s="66"/>
      <c r="H330" s="66"/>
      <c r="I330" s="169"/>
      <c r="J330" s="169"/>
    </row>
    <row r="331" spans="2:10" ht="12.75">
      <c r="B331" s="63"/>
      <c r="C331" s="64"/>
      <c r="D331" s="64"/>
      <c r="E331" s="65"/>
      <c r="F331" s="66"/>
      <c r="G331" s="66"/>
      <c r="H331" s="66"/>
      <c r="I331" s="169"/>
      <c r="J331" s="169"/>
    </row>
    <row r="332" spans="2:10" ht="12.75">
      <c r="B332" s="63"/>
      <c r="C332" s="64"/>
      <c r="D332" s="64"/>
      <c r="E332" s="65"/>
      <c r="F332" s="66"/>
      <c r="G332" s="66"/>
      <c r="H332" s="68"/>
      <c r="I332" s="169"/>
      <c r="J332" s="169"/>
    </row>
    <row r="333" spans="2:10" ht="12.75">
      <c r="B333" s="63"/>
      <c r="C333" s="64"/>
      <c r="D333" s="64"/>
      <c r="E333" s="65"/>
      <c r="F333" s="66"/>
      <c r="G333" s="66"/>
      <c r="H333" s="68"/>
      <c r="I333" s="169"/>
      <c r="J333" s="169"/>
    </row>
    <row r="334" spans="2:10" ht="12.75">
      <c r="B334" s="63"/>
      <c r="C334" s="64"/>
      <c r="D334" s="64"/>
      <c r="E334" s="65"/>
      <c r="F334" s="66"/>
      <c r="G334" s="66"/>
      <c r="H334" s="66"/>
      <c r="I334" s="169"/>
      <c r="J334" s="169"/>
    </row>
    <row r="335" spans="2:10" ht="12.75">
      <c r="B335" s="63"/>
      <c r="C335" s="64"/>
      <c r="D335" s="64"/>
      <c r="E335" s="65"/>
      <c r="F335" s="66"/>
      <c r="G335" s="66"/>
      <c r="H335" s="66"/>
      <c r="I335" s="169"/>
      <c r="J335" s="169"/>
    </row>
    <row r="336" spans="2:10" ht="12.75">
      <c r="B336" s="63"/>
      <c r="C336" s="64"/>
      <c r="D336" s="64"/>
      <c r="E336" s="65"/>
      <c r="F336" s="66"/>
      <c r="G336" s="66"/>
      <c r="H336" s="66"/>
      <c r="I336" s="169"/>
      <c r="J336" s="169"/>
    </row>
    <row r="337" spans="2:10" ht="12.75">
      <c r="B337" s="63"/>
      <c r="C337" s="64"/>
      <c r="D337" s="64"/>
      <c r="E337" s="65"/>
      <c r="F337" s="66"/>
      <c r="G337" s="66"/>
      <c r="H337" s="66"/>
      <c r="I337" s="169"/>
      <c r="J337" s="169"/>
    </row>
    <row r="338" spans="2:10" ht="12.75">
      <c r="B338" s="63"/>
      <c r="C338" s="64"/>
      <c r="D338" s="64"/>
      <c r="E338" s="65"/>
      <c r="F338" s="66"/>
      <c r="G338" s="66"/>
      <c r="H338" s="66"/>
      <c r="I338" s="169"/>
      <c r="J338" s="169"/>
    </row>
    <row r="339" spans="2:10" ht="12.75">
      <c r="B339" s="63"/>
      <c r="C339" s="64"/>
      <c r="D339" s="64"/>
      <c r="E339" s="65"/>
      <c r="F339" s="66"/>
      <c r="G339" s="66"/>
      <c r="H339" s="66"/>
      <c r="I339" s="169"/>
      <c r="J339" s="169"/>
    </row>
    <row r="340" spans="2:10" ht="12.75">
      <c r="B340" s="63"/>
      <c r="C340" s="64"/>
      <c r="D340" s="64"/>
      <c r="E340" s="65"/>
      <c r="F340" s="66"/>
      <c r="G340" s="66"/>
      <c r="H340" s="66"/>
      <c r="I340" s="169"/>
      <c r="J340" s="169"/>
    </row>
    <row r="341" spans="2:10" ht="12.75">
      <c r="B341" s="63"/>
      <c r="C341" s="64"/>
      <c r="D341" s="64"/>
      <c r="E341" s="65"/>
      <c r="F341" s="66"/>
      <c r="G341" s="66"/>
      <c r="H341" s="66"/>
      <c r="I341" s="169"/>
      <c r="J341" s="169"/>
    </row>
    <row r="342" spans="2:10" ht="12.75">
      <c r="B342" s="63"/>
      <c r="C342" s="64"/>
      <c r="D342" s="64"/>
      <c r="E342" s="65"/>
      <c r="F342" s="66"/>
      <c r="G342" s="66"/>
      <c r="H342" s="66"/>
      <c r="I342" s="169"/>
      <c r="J342" s="169"/>
    </row>
    <row r="343" spans="2:10" ht="12.75">
      <c r="B343" s="63"/>
      <c r="C343" s="64"/>
      <c r="D343" s="64"/>
      <c r="E343" s="65"/>
      <c r="F343" s="66"/>
      <c r="G343" s="66"/>
      <c r="H343" s="68"/>
      <c r="I343" s="169"/>
      <c r="J343" s="169"/>
    </row>
    <row r="344" spans="2:10" ht="12.75">
      <c r="B344" s="63"/>
      <c r="C344" s="64"/>
      <c r="D344" s="64"/>
      <c r="E344" s="65"/>
      <c r="F344" s="66"/>
      <c r="G344" s="66"/>
      <c r="H344" s="66"/>
      <c r="I344" s="169"/>
      <c r="J344" s="169"/>
    </row>
    <row r="345" spans="2:10" ht="12.75">
      <c r="B345" s="63"/>
      <c r="C345" s="64"/>
      <c r="D345" s="64"/>
      <c r="E345" s="65"/>
      <c r="F345" s="66"/>
      <c r="G345" s="66"/>
      <c r="H345" s="66"/>
      <c r="I345" s="169"/>
      <c r="J345" s="169"/>
    </row>
    <row r="346" spans="2:10" ht="12.75">
      <c r="B346" s="63"/>
      <c r="C346" s="64"/>
      <c r="D346" s="64"/>
      <c r="E346" s="65"/>
      <c r="F346" s="66"/>
      <c r="G346" s="66"/>
      <c r="H346" s="68"/>
      <c r="I346" s="169"/>
      <c r="J346" s="169"/>
    </row>
    <row r="347" spans="2:10" ht="12.75">
      <c r="B347" s="63"/>
      <c r="C347" s="64"/>
      <c r="D347" s="64"/>
      <c r="E347" s="65"/>
      <c r="F347" s="66"/>
      <c r="G347" s="66"/>
      <c r="H347" s="66"/>
      <c r="I347" s="169"/>
      <c r="J347" s="169"/>
    </row>
    <row r="348" spans="2:10" ht="12.75">
      <c r="B348" s="63"/>
      <c r="C348" s="64"/>
      <c r="D348" s="64"/>
      <c r="E348" s="65"/>
      <c r="F348" s="66"/>
      <c r="G348" s="66"/>
      <c r="H348" s="66"/>
      <c r="I348" s="169"/>
      <c r="J348" s="169"/>
    </row>
    <row r="349" spans="2:10" ht="12.75">
      <c r="B349" s="63"/>
      <c r="C349" s="64"/>
      <c r="D349" s="64"/>
      <c r="E349" s="65"/>
      <c r="F349" s="66"/>
      <c r="G349" s="66"/>
      <c r="H349" s="66"/>
      <c r="I349" s="169"/>
      <c r="J349" s="169"/>
    </row>
    <row r="350" spans="2:10" ht="12.75">
      <c r="B350" s="63"/>
      <c r="C350" s="64"/>
      <c r="D350" s="64"/>
      <c r="E350" s="65"/>
      <c r="F350" s="66"/>
      <c r="G350" s="66"/>
      <c r="H350" s="66"/>
      <c r="I350" s="169"/>
      <c r="J350" s="169"/>
    </row>
    <row r="351" spans="2:10" ht="12.75">
      <c r="B351" s="63"/>
      <c r="C351" s="64"/>
      <c r="D351" s="64"/>
      <c r="E351" s="65"/>
      <c r="F351" s="66"/>
      <c r="G351" s="66"/>
      <c r="H351" s="66"/>
      <c r="I351" s="169"/>
      <c r="J351" s="169"/>
    </row>
    <row r="352" spans="2:10" ht="12.75">
      <c r="B352" s="63"/>
      <c r="C352" s="64"/>
      <c r="D352" s="64"/>
      <c r="E352" s="65"/>
      <c r="F352" s="66"/>
      <c r="G352" s="66"/>
      <c r="H352" s="66"/>
      <c r="I352" s="169"/>
      <c r="J352" s="169"/>
    </row>
    <row r="353" spans="2:10" ht="12.75">
      <c r="B353" s="63"/>
      <c r="C353" s="64"/>
      <c r="D353" s="64"/>
      <c r="E353" s="65"/>
      <c r="F353" s="66"/>
      <c r="G353" s="66"/>
      <c r="H353" s="66"/>
      <c r="I353" s="169"/>
      <c r="J353" s="169"/>
    </row>
    <row r="354" spans="2:10" ht="12.75">
      <c r="B354" s="63"/>
      <c r="C354" s="64"/>
      <c r="D354" s="64"/>
      <c r="E354" s="65"/>
      <c r="F354" s="66"/>
      <c r="G354" s="66"/>
      <c r="H354" s="66"/>
      <c r="I354" s="169"/>
      <c r="J354" s="169"/>
    </row>
    <row r="355" spans="2:10" ht="12.75">
      <c r="B355" s="63"/>
      <c r="C355" s="64"/>
      <c r="D355" s="64"/>
      <c r="E355" s="65"/>
      <c r="F355" s="66"/>
      <c r="G355" s="66"/>
      <c r="H355" s="66"/>
      <c r="I355" s="169"/>
      <c r="J355" s="169"/>
    </row>
    <row r="356" spans="2:10" ht="12.75">
      <c r="B356" s="63"/>
      <c r="C356" s="64"/>
      <c r="D356" s="64"/>
      <c r="E356" s="65"/>
      <c r="F356" s="66"/>
      <c r="G356" s="66"/>
      <c r="H356" s="66"/>
      <c r="I356" s="169"/>
      <c r="J356" s="169"/>
    </row>
    <row r="357" spans="2:10" ht="12.75">
      <c r="B357" s="63"/>
      <c r="C357" s="64"/>
      <c r="D357" s="64"/>
      <c r="E357" s="65"/>
      <c r="F357" s="66"/>
      <c r="G357" s="66"/>
      <c r="H357" s="68"/>
      <c r="I357" s="169"/>
      <c r="J357" s="169"/>
    </row>
    <row r="358" spans="2:10" ht="12.75">
      <c r="B358" s="63"/>
      <c r="C358" s="64"/>
      <c r="D358" s="64"/>
      <c r="E358" s="65"/>
      <c r="F358" s="66"/>
      <c r="G358" s="66"/>
      <c r="H358" s="66"/>
      <c r="I358" s="169"/>
      <c r="J358" s="169"/>
    </row>
    <row r="359" spans="2:10" ht="12.75">
      <c r="B359" s="63"/>
      <c r="C359" s="64"/>
      <c r="D359" s="64"/>
      <c r="E359" s="65"/>
      <c r="F359" s="66"/>
      <c r="G359" s="66"/>
      <c r="H359" s="68"/>
      <c r="I359" s="169"/>
      <c r="J359" s="169"/>
    </row>
    <row r="360" spans="2:10" ht="12.75">
      <c r="B360" s="63"/>
      <c r="C360" s="64"/>
      <c r="D360" s="64"/>
      <c r="E360" s="65"/>
      <c r="F360" s="66"/>
      <c r="G360" s="66"/>
      <c r="H360" s="66"/>
      <c r="I360" s="169"/>
      <c r="J360" s="169"/>
    </row>
    <row r="361" spans="2:10" ht="12.75">
      <c r="B361" s="63"/>
      <c r="C361" s="64"/>
      <c r="D361" s="64"/>
      <c r="E361" s="65"/>
      <c r="F361" s="66"/>
      <c r="G361" s="66"/>
      <c r="H361" s="68"/>
      <c r="I361" s="169"/>
      <c r="J361" s="169"/>
    </row>
    <row r="362" spans="2:10" ht="12.75">
      <c r="B362" s="63"/>
      <c r="C362" s="64"/>
      <c r="D362" s="64"/>
      <c r="E362" s="65"/>
      <c r="F362" s="66"/>
      <c r="G362" s="66"/>
      <c r="H362" s="66"/>
      <c r="I362" s="169"/>
      <c r="J362" s="169"/>
    </row>
    <row r="363" spans="2:10" ht="12.75">
      <c r="B363" s="63"/>
      <c r="C363" s="64"/>
      <c r="D363" s="64"/>
      <c r="E363" s="65"/>
      <c r="F363" s="66"/>
      <c r="G363" s="66"/>
      <c r="H363" s="66"/>
      <c r="I363" s="169"/>
      <c r="J363" s="169"/>
    </row>
    <row r="364" spans="2:10" ht="12.75">
      <c r="B364" s="63"/>
      <c r="C364" s="64"/>
      <c r="D364" s="64"/>
      <c r="E364" s="65"/>
      <c r="F364" s="66"/>
      <c r="G364" s="66"/>
      <c r="H364" s="66"/>
      <c r="I364" s="169"/>
      <c r="J364" s="169"/>
    </row>
    <row r="365" spans="2:10" ht="12.75">
      <c r="B365" s="63"/>
      <c r="C365" s="64"/>
      <c r="D365" s="64"/>
      <c r="E365" s="65"/>
      <c r="F365" s="66"/>
      <c r="G365" s="66"/>
      <c r="H365" s="68"/>
      <c r="I365" s="169"/>
      <c r="J365" s="169"/>
    </row>
    <row r="366" spans="2:10" ht="12.75">
      <c r="B366" s="63"/>
      <c r="C366" s="64"/>
      <c r="D366" s="64"/>
      <c r="E366" s="65"/>
      <c r="F366" s="66"/>
      <c r="G366" s="66"/>
      <c r="H366" s="66"/>
      <c r="I366" s="169"/>
      <c r="J366" s="169"/>
    </row>
    <row r="367" spans="2:10" ht="12.75">
      <c r="B367" s="63"/>
      <c r="C367" s="64"/>
      <c r="D367" s="64"/>
      <c r="E367" s="65"/>
      <c r="F367" s="66"/>
      <c r="G367" s="66"/>
      <c r="H367" s="66"/>
      <c r="I367" s="169"/>
      <c r="J367" s="169"/>
    </row>
    <row r="368" spans="2:10" ht="12.75">
      <c r="B368" s="63"/>
      <c r="C368" s="64"/>
      <c r="D368" s="64"/>
      <c r="E368" s="65"/>
      <c r="F368" s="66"/>
      <c r="G368" s="66"/>
      <c r="H368" s="66"/>
      <c r="I368" s="169"/>
      <c r="J368" s="169"/>
    </row>
    <row r="369" spans="2:10" ht="12.75">
      <c r="B369" s="63"/>
      <c r="C369" s="64"/>
      <c r="D369" s="64"/>
      <c r="E369" s="65"/>
      <c r="F369" s="66"/>
      <c r="G369" s="66"/>
      <c r="H369" s="66"/>
      <c r="I369" s="169"/>
      <c r="J369" s="169"/>
    </row>
    <row r="370" spans="2:10" ht="12.75">
      <c r="B370" s="63"/>
      <c r="C370" s="64"/>
      <c r="D370" s="64"/>
      <c r="E370" s="65"/>
      <c r="F370" s="66"/>
      <c r="G370" s="66"/>
      <c r="H370" s="66"/>
      <c r="I370" s="169"/>
      <c r="J370" s="169"/>
    </row>
    <row r="371" spans="2:10" ht="12.75">
      <c r="B371" s="63"/>
      <c r="C371" s="64"/>
      <c r="D371" s="64"/>
      <c r="E371" s="65"/>
      <c r="F371" s="66"/>
      <c r="G371" s="66"/>
      <c r="H371" s="66"/>
      <c r="I371" s="169"/>
      <c r="J371" s="169"/>
    </row>
    <row r="372" spans="2:10" ht="12.75">
      <c r="B372" s="63"/>
      <c r="C372" s="64"/>
      <c r="D372" s="64"/>
      <c r="E372" s="65"/>
      <c r="F372" s="66"/>
      <c r="G372" s="66"/>
      <c r="H372" s="66"/>
      <c r="I372" s="169"/>
      <c r="J372" s="169"/>
    </row>
    <row r="373" spans="2:10" ht="12.75">
      <c r="B373" s="63"/>
      <c r="C373" s="64"/>
      <c r="D373" s="64"/>
      <c r="E373" s="65"/>
      <c r="F373" s="66"/>
      <c r="G373" s="66"/>
      <c r="H373" s="66"/>
      <c r="I373" s="169"/>
      <c r="J373" s="169"/>
    </row>
    <row r="374" spans="2:10" ht="12.75">
      <c r="B374" s="63"/>
      <c r="C374" s="64"/>
      <c r="D374" s="64"/>
      <c r="E374" s="65"/>
      <c r="F374" s="66"/>
      <c r="G374" s="66"/>
      <c r="H374" s="66"/>
      <c r="I374" s="169"/>
      <c r="J374" s="169"/>
    </row>
    <row r="375" spans="2:10" ht="12.75">
      <c r="B375" s="63"/>
      <c r="C375" s="64"/>
      <c r="D375" s="64"/>
      <c r="E375" s="65"/>
      <c r="F375" s="66"/>
      <c r="G375" s="66"/>
      <c r="H375" s="68"/>
      <c r="I375" s="169"/>
      <c r="J375" s="169"/>
    </row>
    <row r="376" spans="2:10" ht="12.75">
      <c r="B376" s="63"/>
      <c r="C376" s="64"/>
      <c r="D376" s="64"/>
      <c r="E376" s="65"/>
      <c r="F376" s="66"/>
      <c r="G376" s="66"/>
      <c r="H376" s="66"/>
      <c r="I376" s="169"/>
      <c r="J376" s="169"/>
    </row>
    <row r="377" spans="2:10" ht="12.75">
      <c r="B377" s="63"/>
      <c r="C377" s="64"/>
      <c r="D377" s="64"/>
      <c r="E377" s="65"/>
      <c r="F377" s="66"/>
      <c r="G377" s="66"/>
      <c r="H377" s="66"/>
      <c r="I377" s="169"/>
      <c r="J377" s="169"/>
    </row>
    <row r="378" spans="2:10" ht="12.75">
      <c r="B378" s="63"/>
      <c r="C378" s="64"/>
      <c r="D378" s="64"/>
      <c r="E378" s="65"/>
      <c r="F378" s="66"/>
      <c r="G378" s="66"/>
      <c r="H378" s="66"/>
      <c r="I378" s="169"/>
      <c r="J378" s="169"/>
    </row>
    <row r="379" spans="2:10" ht="12.75">
      <c r="B379" s="63"/>
      <c r="C379" s="64"/>
      <c r="D379" s="64"/>
      <c r="E379" s="65"/>
      <c r="F379" s="66"/>
      <c r="G379" s="66"/>
      <c r="H379" s="66"/>
      <c r="I379" s="169"/>
      <c r="J379" s="169"/>
    </row>
    <row r="380" spans="2:10" ht="12.75">
      <c r="B380" s="63"/>
      <c r="C380" s="64"/>
      <c r="D380" s="64"/>
      <c r="E380" s="65"/>
      <c r="F380" s="66"/>
      <c r="G380" s="66"/>
      <c r="H380" s="66"/>
      <c r="I380" s="169"/>
      <c r="J380" s="169"/>
    </row>
    <row r="381" spans="2:10" ht="12.75">
      <c r="B381" s="63"/>
      <c r="C381" s="64"/>
      <c r="D381" s="64"/>
      <c r="E381" s="65"/>
      <c r="F381" s="66"/>
      <c r="G381" s="66"/>
      <c r="H381" s="66"/>
      <c r="I381" s="169"/>
      <c r="J381" s="169"/>
    </row>
    <row r="382" spans="2:10" ht="12.75">
      <c r="B382" s="63"/>
      <c r="C382" s="64"/>
      <c r="D382" s="64"/>
      <c r="E382" s="65"/>
      <c r="F382" s="66"/>
      <c r="G382" s="66"/>
      <c r="H382" s="66"/>
      <c r="I382" s="169"/>
      <c r="J382" s="169"/>
    </row>
    <row r="383" spans="2:10" ht="12.75">
      <c r="B383" s="63"/>
      <c r="C383" s="64"/>
      <c r="D383" s="64"/>
      <c r="E383" s="65"/>
      <c r="F383" s="66"/>
      <c r="G383" s="66"/>
      <c r="H383" s="66"/>
      <c r="I383" s="169"/>
      <c r="J383" s="169"/>
    </row>
    <row r="384" spans="2:10" ht="12.75">
      <c r="B384" s="63"/>
      <c r="C384" s="64"/>
      <c r="D384" s="64"/>
      <c r="E384" s="65"/>
      <c r="F384" s="66"/>
      <c r="G384" s="66"/>
      <c r="H384" s="66"/>
      <c r="I384" s="169"/>
      <c r="J384" s="169"/>
    </row>
    <row r="385" spans="2:10" ht="12.75">
      <c r="B385" s="63"/>
      <c r="C385" s="64"/>
      <c r="D385" s="64"/>
      <c r="E385" s="65"/>
      <c r="F385" s="66"/>
      <c r="G385" s="66"/>
      <c r="H385" s="66"/>
      <c r="I385" s="169"/>
      <c r="J385" s="169"/>
    </row>
    <row r="386" spans="2:10" ht="12.75">
      <c r="B386" s="63"/>
      <c r="C386" s="64"/>
      <c r="D386" s="64"/>
      <c r="E386" s="65"/>
      <c r="F386" s="66"/>
      <c r="G386" s="66"/>
      <c r="H386" s="66"/>
      <c r="I386" s="169"/>
      <c r="J386" s="169"/>
    </row>
    <row r="387" spans="2:10" ht="12.75">
      <c r="B387" s="63"/>
      <c r="C387" s="64"/>
      <c r="D387" s="64"/>
      <c r="E387" s="65"/>
      <c r="F387" s="66"/>
      <c r="G387" s="66"/>
      <c r="H387" s="66"/>
      <c r="I387" s="169"/>
      <c r="J387" s="169"/>
    </row>
    <row r="388" spans="2:10" ht="12.75">
      <c r="B388" s="63"/>
      <c r="C388" s="64"/>
      <c r="D388" s="64"/>
      <c r="E388" s="65"/>
      <c r="F388" s="66"/>
      <c r="G388" s="66"/>
      <c r="H388" s="66"/>
      <c r="I388" s="169"/>
      <c r="J388" s="169"/>
    </row>
    <row r="389" spans="2:10" ht="12.75">
      <c r="B389" s="63"/>
      <c r="C389" s="64"/>
      <c r="D389" s="64"/>
      <c r="E389" s="65"/>
      <c r="F389" s="66"/>
      <c r="G389" s="66"/>
      <c r="H389" s="66"/>
      <c r="I389" s="169"/>
      <c r="J389" s="169"/>
    </row>
    <row r="390" spans="2:10" ht="12.75">
      <c r="B390" s="63"/>
      <c r="C390" s="64"/>
      <c r="D390" s="64"/>
      <c r="E390" s="65"/>
      <c r="F390" s="66"/>
      <c r="G390" s="66"/>
      <c r="H390" s="68"/>
      <c r="I390" s="169"/>
      <c r="J390" s="169"/>
    </row>
    <row r="391" spans="2:10" ht="12.75">
      <c r="B391" s="63"/>
      <c r="C391" s="64"/>
      <c r="D391" s="64"/>
      <c r="E391" s="65"/>
      <c r="F391" s="66"/>
      <c r="G391" s="66"/>
      <c r="H391" s="66"/>
      <c r="I391" s="169"/>
      <c r="J391" s="169"/>
    </row>
    <row r="392" spans="2:10" ht="12.75">
      <c r="B392" s="63"/>
      <c r="C392" s="64"/>
      <c r="D392" s="64"/>
      <c r="E392" s="65"/>
      <c r="F392" s="66"/>
      <c r="G392" s="66"/>
      <c r="H392" s="66"/>
      <c r="I392" s="169"/>
      <c r="J392" s="169"/>
    </row>
    <row r="393" spans="2:10" ht="12.75">
      <c r="B393" s="63"/>
      <c r="C393" s="64"/>
      <c r="D393" s="64"/>
      <c r="E393" s="65"/>
      <c r="F393" s="66"/>
      <c r="G393" s="66"/>
      <c r="H393" s="66"/>
      <c r="I393" s="169"/>
      <c r="J393" s="169"/>
    </row>
    <row r="394" spans="2:10" ht="12.75">
      <c r="B394" s="63"/>
      <c r="C394" s="64"/>
      <c r="D394" s="64"/>
      <c r="E394" s="65"/>
      <c r="F394" s="66"/>
      <c r="G394" s="66"/>
      <c r="H394" s="66"/>
      <c r="I394" s="169"/>
      <c r="J394" s="169"/>
    </row>
    <row r="395" spans="2:10" ht="12.75">
      <c r="B395" s="63"/>
      <c r="C395" s="64"/>
      <c r="D395" s="64"/>
      <c r="E395" s="65"/>
      <c r="F395" s="66"/>
      <c r="G395" s="66"/>
      <c r="H395" s="68"/>
      <c r="I395" s="169"/>
      <c r="J395" s="169"/>
    </row>
    <row r="396" spans="2:10" ht="12.75">
      <c r="B396" s="63"/>
      <c r="C396" s="64"/>
      <c r="D396" s="64"/>
      <c r="E396" s="65"/>
      <c r="F396" s="66"/>
      <c r="G396" s="66"/>
      <c r="H396" s="66"/>
      <c r="I396" s="169"/>
      <c r="J396" s="169"/>
    </row>
    <row r="397" spans="2:10" ht="12.75">
      <c r="B397" s="63"/>
      <c r="C397" s="64"/>
      <c r="D397" s="64"/>
      <c r="E397" s="65"/>
      <c r="F397" s="66"/>
      <c r="G397" s="66"/>
      <c r="H397" s="66"/>
      <c r="I397" s="169"/>
      <c r="J397" s="169"/>
    </row>
    <row r="398" spans="2:10" ht="12.75">
      <c r="B398" s="63"/>
      <c r="C398" s="64"/>
      <c r="D398" s="64"/>
      <c r="E398" s="65"/>
      <c r="F398" s="66"/>
      <c r="G398" s="66"/>
      <c r="H398" s="66"/>
      <c r="I398" s="169"/>
      <c r="J398" s="169"/>
    </row>
    <row r="399" spans="2:10" ht="12.75">
      <c r="B399" s="63"/>
      <c r="C399" s="64"/>
      <c r="D399" s="64"/>
      <c r="E399" s="65"/>
      <c r="F399" s="66"/>
      <c r="G399" s="66"/>
      <c r="H399" s="66"/>
      <c r="I399" s="169"/>
      <c r="J399" s="169"/>
    </row>
    <row r="400" spans="2:10" ht="12.75">
      <c r="B400" s="63"/>
      <c r="C400" s="64"/>
      <c r="D400" s="64"/>
      <c r="E400" s="65"/>
      <c r="F400" s="66"/>
      <c r="G400" s="66"/>
      <c r="H400" s="68"/>
      <c r="I400" s="169"/>
      <c r="J400" s="169"/>
    </row>
    <row r="401" spans="2:10" ht="12.75">
      <c r="B401" s="63"/>
      <c r="C401" s="64"/>
      <c r="D401" s="64"/>
      <c r="E401" s="65"/>
      <c r="F401" s="66"/>
      <c r="G401" s="66"/>
      <c r="H401" s="66"/>
      <c r="I401" s="169"/>
      <c r="J401" s="169"/>
    </row>
    <row r="402" spans="2:10" ht="12.75">
      <c r="B402" s="63"/>
      <c r="C402" s="64"/>
      <c r="D402" s="64"/>
      <c r="E402" s="65"/>
      <c r="F402" s="66"/>
      <c r="G402" s="66"/>
      <c r="H402" s="66"/>
      <c r="I402" s="169"/>
      <c r="J402" s="169"/>
    </row>
    <row r="403" spans="2:10" ht="12.75">
      <c r="B403" s="63"/>
      <c r="C403" s="64"/>
      <c r="D403" s="64"/>
      <c r="E403" s="65"/>
      <c r="F403" s="66"/>
      <c r="G403" s="66"/>
      <c r="H403" s="66"/>
      <c r="I403" s="169"/>
      <c r="J403" s="169"/>
    </row>
    <row r="404" spans="2:10" ht="12.75">
      <c r="B404" s="63"/>
      <c r="C404" s="64"/>
      <c r="D404" s="64"/>
      <c r="E404" s="65"/>
      <c r="F404" s="66"/>
      <c r="G404" s="66"/>
      <c r="H404" s="66"/>
      <c r="I404" s="169"/>
      <c r="J404" s="169"/>
    </row>
    <row r="405" spans="2:10" ht="12.75">
      <c r="B405" s="63"/>
      <c r="C405" s="64"/>
      <c r="D405" s="64"/>
      <c r="E405" s="65"/>
      <c r="F405" s="66"/>
      <c r="G405" s="66"/>
      <c r="H405" s="66"/>
      <c r="I405" s="169"/>
      <c r="J405" s="169"/>
    </row>
    <row r="406" spans="2:10" ht="12.75">
      <c r="B406" s="63"/>
      <c r="C406" s="64"/>
      <c r="D406" s="64"/>
      <c r="E406" s="65"/>
      <c r="F406" s="66"/>
      <c r="G406" s="66"/>
      <c r="H406" s="66"/>
      <c r="I406" s="169"/>
      <c r="J406" s="169"/>
    </row>
    <row r="407" spans="2:10" ht="12.75">
      <c r="B407" s="63"/>
      <c r="C407" s="64"/>
      <c r="D407" s="64"/>
      <c r="E407" s="65"/>
      <c r="F407" s="66"/>
      <c r="G407" s="66"/>
      <c r="H407" s="66"/>
      <c r="I407" s="169"/>
      <c r="J407" s="169"/>
    </row>
    <row r="408" spans="2:10" ht="12.75">
      <c r="B408" s="63"/>
      <c r="C408" s="64"/>
      <c r="D408" s="64"/>
      <c r="E408" s="65"/>
      <c r="F408" s="66"/>
      <c r="G408" s="66"/>
      <c r="H408" s="66"/>
      <c r="I408" s="169"/>
      <c r="J408" s="169"/>
    </row>
    <row r="409" spans="2:10" ht="12.75">
      <c r="B409" s="63"/>
      <c r="C409" s="64"/>
      <c r="D409" s="64"/>
      <c r="E409" s="65"/>
      <c r="F409" s="66"/>
      <c r="G409" s="66"/>
      <c r="H409" s="68"/>
      <c r="I409" s="169"/>
      <c r="J409" s="169"/>
    </row>
    <row r="410" spans="2:10" ht="12.75">
      <c r="B410" s="63"/>
      <c r="C410" s="64"/>
      <c r="D410" s="64"/>
      <c r="E410" s="65"/>
      <c r="F410" s="66"/>
      <c r="G410" s="66"/>
      <c r="H410" s="66"/>
      <c r="I410" s="169"/>
      <c r="J410" s="169"/>
    </row>
    <row r="411" spans="2:10" ht="12.75">
      <c r="B411" s="63"/>
      <c r="C411" s="64"/>
      <c r="D411" s="64"/>
      <c r="E411" s="65"/>
      <c r="F411" s="66"/>
      <c r="G411" s="66"/>
      <c r="H411" s="66"/>
      <c r="I411" s="169"/>
      <c r="J411" s="169"/>
    </row>
    <row r="412" spans="2:10" ht="12.75">
      <c r="B412" s="63"/>
      <c r="C412" s="64"/>
      <c r="D412" s="64"/>
      <c r="E412" s="65"/>
      <c r="F412" s="66"/>
      <c r="G412" s="66"/>
      <c r="H412" s="68"/>
      <c r="I412" s="169"/>
      <c r="J412" s="169"/>
    </row>
    <row r="413" spans="2:10" ht="12.75">
      <c r="B413" s="63"/>
      <c r="C413" s="64"/>
      <c r="D413" s="64"/>
      <c r="E413" s="65"/>
      <c r="F413" s="66"/>
      <c r="G413" s="66"/>
      <c r="H413" s="68"/>
      <c r="I413" s="169"/>
      <c r="J413" s="169"/>
    </row>
    <row r="414" spans="2:10" ht="12.75">
      <c r="B414" s="63"/>
      <c r="C414" s="64"/>
      <c r="D414" s="64"/>
      <c r="E414" s="65"/>
      <c r="F414" s="66"/>
      <c r="G414" s="66"/>
      <c r="H414" s="66"/>
      <c r="I414" s="169"/>
      <c r="J414" s="169"/>
    </row>
    <row r="415" spans="2:10" ht="12.75">
      <c r="B415" s="63"/>
      <c r="C415" s="64"/>
      <c r="D415" s="64"/>
      <c r="E415" s="65"/>
      <c r="F415" s="66"/>
      <c r="G415" s="66"/>
      <c r="H415" s="68"/>
      <c r="I415" s="169"/>
      <c r="J415" s="169"/>
    </row>
    <row r="416" spans="2:10" ht="12.75">
      <c r="B416" s="63"/>
      <c r="C416" s="64"/>
      <c r="D416" s="64"/>
      <c r="E416" s="65"/>
      <c r="F416" s="66"/>
      <c r="G416" s="66"/>
      <c r="H416" s="66"/>
      <c r="I416" s="169"/>
      <c r="J416" s="169"/>
    </row>
    <row r="417" spans="2:10" ht="12.75">
      <c r="B417" s="63"/>
      <c r="C417" s="64"/>
      <c r="D417" s="64"/>
      <c r="E417" s="65"/>
      <c r="F417" s="66"/>
      <c r="G417" s="66"/>
      <c r="H417" s="66"/>
      <c r="I417" s="169"/>
      <c r="J417" s="169"/>
    </row>
    <row r="418" spans="2:10" ht="12.75">
      <c r="B418" s="63"/>
      <c r="C418" s="64"/>
      <c r="D418" s="64"/>
      <c r="E418" s="65"/>
      <c r="F418" s="66"/>
      <c r="G418" s="66"/>
      <c r="H418" s="66"/>
      <c r="I418" s="169"/>
      <c r="J418" s="169"/>
    </row>
    <row r="419" spans="2:10" ht="12.75">
      <c r="B419" s="63"/>
      <c r="C419" s="64"/>
      <c r="D419" s="64"/>
      <c r="E419" s="65"/>
      <c r="F419" s="66"/>
      <c r="G419" s="66"/>
      <c r="H419" s="66"/>
      <c r="I419" s="169"/>
      <c r="J419" s="169"/>
    </row>
    <row r="420" spans="2:10" ht="12.75">
      <c r="B420" s="63"/>
      <c r="C420" s="64"/>
      <c r="D420" s="64"/>
      <c r="E420" s="65"/>
      <c r="F420" s="66"/>
      <c r="G420" s="66"/>
      <c r="H420" s="66"/>
      <c r="I420" s="169"/>
      <c r="J420" s="169"/>
    </row>
    <row r="421" spans="2:10" ht="12.75">
      <c r="B421" s="63"/>
      <c r="C421" s="64"/>
      <c r="D421" s="64"/>
      <c r="E421" s="65"/>
      <c r="F421" s="66"/>
      <c r="G421" s="66"/>
      <c r="H421" s="66"/>
      <c r="I421" s="169"/>
      <c r="J421" s="169"/>
    </row>
    <row r="422" spans="2:10" ht="12.75">
      <c r="B422" s="63"/>
      <c r="C422" s="64"/>
      <c r="D422" s="64"/>
      <c r="E422" s="65"/>
      <c r="F422" s="66"/>
      <c r="G422" s="66"/>
      <c r="H422" s="68"/>
      <c r="I422" s="169"/>
      <c r="J422" s="169"/>
    </row>
    <row r="423" spans="2:10" ht="12.75">
      <c r="B423" s="63"/>
      <c r="C423" s="64"/>
      <c r="D423" s="64"/>
      <c r="E423" s="65"/>
      <c r="F423" s="66"/>
      <c r="G423" s="66"/>
      <c r="H423" s="66"/>
      <c r="I423" s="169"/>
      <c r="J423" s="169"/>
    </row>
    <row r="424" spans="2:10" ht="12.75">
      <c r="B424" s="63"/>
      <c r="C424" s="64"/>
      <c r="D424" s="64"/>
      <c r="E424" s="65"/>
      <c r="F424" s="66"/>
      <c r="G424" s="66"/>
      <c r="H424" s="68"/>
      <c r="I424" s="169"/>
      <c r="J424" s="169"/>
    </row>
    <row r="425" spans="2:10" ht="12.75">
      <c r="B425" s="63"/>
      <c r="C425" s="64"/>
      <c r="D425" s="64"/>
      <c r="E425" s="65"/>
      <c r="F425" s="66"/>
      <c r="G425" s="66"/>
      <c r="H425" s="66"/>
      <c r="I425" s="169"/>
      <c r="J425" s="169"/>
    </row>
    <row r="426" spans="2:10" ht="12.75">
      <c r="B426" s="63"/>
      <c r="C426" s="64"/>
      <c r="D426" s="64"/>
      <c r="E426" s="65"/>
      <c r="F426" s="66"/>
      <c r="G426" s="66"/>
      <c r="H426" s="66"/>
      <c r="I426" s="169"/>
      <c r="J426" s="169"/>
    </row>
    <row r="427" spans="2:10" ht="12.75">
      <c r="B427" s="63"/>
      <c r="C427" s="64"/>
      <c r="D427" s="64"/>
      <c r="E427" s="65"/>
      <c r="F427" s="66"/>
      <c r="G427" s="66"/>
      <c r="H427" s="66"/>
      <c r="I427" s="169"/>
      <c r="J427" s="169"/>
    </row>
    <row r="428" spans="2:10" ht="12.75">
      <c r="B428" s="63"/>
      <c r="C428" s="64"/>
      <c r="D428" s="64"/>
      <c r="E428" s="65"/>
      <c r="F428" s="66"/>
      <c r="G428" s="66"/>
      <c r="H428" s="66"/>
      <c r="I428" s="169"/>
      <c r="J428" s="169"/>
    </row>
    <row r="429" spans="2:10" ht="12.75">
      <c r="B429" s="63"/>
      <c r="C429" s="64"/>
      <c r="D429" s="64"/>
      <c r="E429" s="65"/>
      <c r="F429" s="66"/>
      <c r="G429" s="66"/>
      <c r="H429" s="66"/>
      <c r="I429" s="169"/>
      <c r="J429" s="169"/>
    </row>
    <row r="430" spans="2:10" ht="12.75">
      <c r="B430" s="63"/>
      <c r="C430" s="64"/>
      <c r="D430" s="64"/>
      <c r="E430" s="65"/>
      <c r="F430" s="66"/>
      <c r="G430" s="66"/>
      <c r="H430" s="66"/>
      <c r="I430" s="169"/>
      <c r="J430" s="169"/>
    </row>
    <row r="431" spans="2:10" ht="12.75">
      <c r="B431" s="63"/>
      <c r="C431" s="64"/>
      <c r="D431" s="64"/>
      <c r="E431" s="65"/>
      <c r="F431" s="66"/>
      <c r="G431" s="66"/>
      <c r="H431" s="66"/>
      <c r="I431" s="169"/>
      <c r="J431" s="169"/>
    </row>
    <row r="432" spans="2:10" ht="12.75">
      <c r="B432" s="63"/>
      <c r="C432" s="64"/>
      <c r="D432" s="64"/>
      <c r="E432" s="65"/>
      <c r="F432" s="66"/>
      <c r="G432" s="66"/>
      <c r="H432" s="68"/>
      <c r="I432" s="169"/>
      <c r="J432" s="169"/>
    </row>
    <row r="433" spans="2:10" ht="12.75">
      <c r="B433" s="63"/>
      <c r="C433" s="64"/>
      <c r="D433" s="64"/>
      <c r="E433" s="65"/>
      <c r="F433" s="66"/>
      <c r="G433" s="66"/>
      <c r="H433" s="66"/>
      <c r="I433" s="169"/>
      <c r="J433" s="169"/>
    </row>
    <row r="434" spans="2:10" ht="12.75">
      <c r="B434" s="63"/>
      <c r="C434" s="64"/>
      <c r="D434" s="64"/>
      <c r="E434" s="65"/>
      <c r="F434" s="66"/>
      <c r="G434" s="66"/>
      <c r="H434" s="66"/>
      <c r="I434" s="169"/>
      <c r="J434" s="169"/>
    </row>
    <row r="435" spans="2:10" ht="12.75">
      <c r="B435" s="63"/>
      <c r="C435" s="64"/>
      <c r="D435" s="64"/>
      <c r="E435" s="65"/>
      <c r="F435" s="66"/>
      <c r="G435" s="66"/>
      <c r="H435" s="66"/>
      <c r="I435" s="169"/>
      <c r="J435" s="169"/>
    </row>
    <row r="436" spans="2:10" ht="12.75">
      <c r="B436" s="63"/>
      <c r="C436" s="64"/>
      <c r="D436" s="64"/>
      <c r="E436" s="65"/>
      <c r="F436" s="66"/>
      <c r="G436" s="66"/>
      <c r="H436" s="66"/>
      <c r="I436" s="169"/>
      <c r="J436" s="169"/>
    </row>
    <row r="437" spans="2:10" ht="12.75">
      <c r="B437" s="63"/>
      <c r="C437" s="64"/>
      <c r="D437" s="64"/>
      <c r="E437" s="65"/>
      <c r="F437" s="66"/>
      <c r="G437" s="66"/>
      <c r="H437" s="66"/>
      <c r="I437" s="169"/>
      <c r="J437" s="169"/>
    </row>
    <row r="438" spans="2:10" ht="12.75">
      <c r="B438" s="63"/>
      <c r="C438" s="64"/>
      <c r="D438" s="64"/>
      <c r="E438" s="65"/>
      <c r="F438" s="66"/>
      <c r="G438" s="66"/>
      <c r="H438" s="68"/>
      <c r="I438" s="169"/>
      <c r="J438" s="169"/>
    </row>
    <row r="439" spans="2:10" ht="12.75">
      <c r="B439" s="63"/>
      <c r="C439" s="64"/>
      <c r="D439" s="64"/>
      <c r="E439" s="65"/>
      <c r="F439" s="66"/>
      <c r="G439" s="66"/>
      <c r="H439" s="66"/>
      <c r="I439" s="169"/>
      <c r="J439" s="169"/>
    </row>
    <row r="440" spans="2:10" ht="12.75">
      <c r="B440" s="63"/>
      <c r="C440" s="64"/>
      <c r="D440" s="64"/>
      <c r="E440" s="65"/>
      <c r="F440" s="66"/>
      <c r="G440" s="66"/>
      <c r="H440" s="66"/>
      <c r="I440" s="169"/>
      <c r="J440" s="169"/>
    </row>
    <row r="441" spans="2:10" ht="12.75">
      <c r="B441" s="63"/>
      <c r="C441" s="64"/>
      <c r="D441" s="64"/>
      <c r="E441" s="65"/>
      <c r="F441" s="66"/>
      <c r="G441" s="66"/>
      <c r="H441" s="68"/>
      <c r="I441" s="169"/>
      <c r="J441" s="169"/>
    </row>
    <row r="442" spans="2:10" ht="12.75">
      <c r="B442" s="63"/>
      <c r="C442" s="64"/>
      <c r="D442" s="64"/>
      <c r="E442" s="65"/>
      <c r="F442" s="66"/>
      <c r="G442" s="66"/>
      <c r="H442" s="68"/>
      <c r="I442" s="169"/>
      <c r="J442" s="169"/>
    </row>
    <row r="443" spans="2:10" ht="12.75">
      <c r="B443" s="63"/>
      <c r="C443" s="64"/>
      <c r="D443" s="64"/>
      <c r="E443" s="65"/>
      <c r="F443" s="66"/>
      <c r="G443" s="66"/>
      <c r="H443" s="68"/>
      <c r="I443" s="169"/>
      <c r="J443" s="169"/>
    </row>
    <row r="444" spans="2:10" ht="12.75">
      <c r="B444" s="63"/>
      <c r="C444" s="64"/>
      <c r="D444" s="64"/>
      <c r="E444" s="65"/>
      <c r="F444" s="66"/>
      <c r="G444" s="66"/>
      <c r="H444" s="66"/>
      <c r="I444" s="169"/>
      <c r="J444" s="169"/>
    </row>
    <row r="445" spans="2:10" ht="12.75">
      <c r="B445" s="63"/>
      <c r="C445" s="64"/>
      <c r="D445" s="64"/>
      <c r="E445" s="65"/>
      <c r="F445" s="66"/>
      <c r="G445" s="66"/>
      <c r="H445" s="66"/>
      <c r="I445" s="169"/>
      <c r="J445" s="169"/>
    </row>
    <row r="446" spans="2:10" ht="12.75">
      <c r="B446" s="63"/>
      <c r="C446" s="64"/>
      <c r="D446" s="64"/>
      <c r="E446" s="65"/>
      <c r="F446" s="66"/>
      <c r="G446" s="66"/>
      <c r="H446" s="68"/>
      <c r="I446" s="169"/>
      <c r="J446" s="169"/>
    </row>
    <row r="447" spans="2:10" ht="12.75">
      <c r="B447" s="63"/>
      <c r="C447" s="64"/>
      <c r="D447" s="64"/>
      <c r="E447" s="65"/>
      <c r="F447" s="66"/>
      <c r="G447" s="66"/>
      <c r="H447" s="66"/>
      <c r="I447" s="169"/>
      <c r="J447" s="169"/>
    </row>
    <row r="448" spans="2:10" ht="12.75">
      <c r="B448" s="63"/>
      <c r="C448" s="64"/>
      <c r="D448" s="64"/>
      <c r="E448" s="65"/>
      <c r="F448" s="66"/>
      <c r="G448" s="66"/>
      <c r="H448" s="66"/>
      <c r="I448" s="169"/>
      <c r="J448" s="169"/>
    </row>
    <row r="449" spans="2:10" ht="12.75">
      <c r="B449" s="63"/>
      <c r="C449" s="64"/>
      <c r="D449" s="64"/>
      <c r="E449" s="65"/>
      <c r="F449" s="66"/>
      <c r="G449" s="66"/>
      <c r="H449" s="68"/>
      <c r="I449" s="169"/>
      <c r="J449" s="169"/>
    </row>
    <row r="450" spans="2:10" ht="12.75">
      <c r="B450" s="63"/>
      <c r="C450" s="64"/>
      <c r="D450" s="64"/>
      <c r="E450" s="65"/>
      <c r="F450" s="66"/>
      <c r="G450" s="66"/>
      <c r="H450" s="66"/>
      <c r="I450" s="169"/>
      <c r="J450" s="169"/>
    </row>
    <row r="451" spans="2:10" ht="12.75">
      <c r="B451" s="63"/>
      <c r="C451" s="64"/>
      <c r="D451" s="64"/>
      <c r="E451" s="65"/>
      <c r="F451" s="66"/>
      <c r="G451" s="66"/>
      <c r="H451" s="66"/>
      <c r="I451" s="169"/>
      <c r="J451" s="169"/>
    </row>
    <row r="452" spans="2:10" ht="12.75">
      <c r="B452" s="63"/>
      <c r="C452" s="64"/>
      <c r="D452" s="64"/>
      <c r="E452" s="65"/>
      <c r="F452" s="66"/>
      <c r="G452" s="66"/>
      <c r="H452" s="66"/>
      <c r="I452" s="169"/>
      <c r="J452" s="169"/>
    </row>
    <row r="453" spans="2:10" ht="12.75">
      <c r="B453" s="63"/>
      <c r="C453" s="64"/>
      <c r="D453" s="64"/>
      <c r="E453" s="65"/>
      <c r="F453" s="66"/>
      <c r="G453" s="66"/>
      <c r="H453" s="66"/>
      <c r="I453" s="169"/>
      <c r="J453" s="169"/>
    </row>
    <row r="454" spans="2:10" ht="12.75">
      <c r="B454" s="63"/>
      <c r="C454" s="64"/>
      <c r="D454" s="64"/>
      <c r="E454" s="65"/>
      <c r="F454" s="66"/>
      <c r="G454" s="66"/>
      <c r="H454" s="66"/>
      <c r="I454" s="169"/>
      <c r="J454" s="169"/>
    </row>
    <row r="455" spans="2:10" ht="12.75">
      <c r="B455" s="63"/>
      <c r="C455" s="64"/>
      <c r="D455" s="64"/>
      <c r="E455" s="65"/>
      <c r="F455" s="66"/>
      <c r="G455" s="66"/>
      <c r="H455" s="68"/>
      <c r="I455" s="169"/>
      <c r="J455" s="169"/>
    </row>
    <row r="456" spans="2:10" ht="12.75">
      <c r="B456" s="63"/>
      <c r="C456" s="64"/>
      <c r="D456" s="64"/>
      <c r="E456" s="65"/>
      <c r="F456" s="66"/>
      <c r="G456" s="66"/>
      <c r="H456" s="68"/>
      <c r="I456" s="169"/>
      <c r="J456" s="169"/>
    </row>
    <row r="457" spans="2:10" ht="12.75">
      <c r="B457" s="63"/>
      <c r="C457" s="64"/>
      <c r="D457" s="64"/>
      <c r="E457" s="65"/>
      <c r="F457" s="66"/>
      <c r="G457" s="66"/>
      <c r="H457" s="66"/>
      <c r="I457" s="169"/>
      <c r="J457" s="169"/>
    </row>
    <row r="458" spans="2:10" ht="12.75">
      <c r="B458" s="63"/>
      <c r="C458" s="64"/>
      <c r="D458" s="64"/>
      <c r="E458" s="65"/>
      <c r="F458" s="66"/>
      <c r="G458" s="66"/>
      <c r="H458" s="66"/>
      <c r="I458" s="169"/>
      <c r="J458" s="169"/>
    </row>
    <row r="459" spans="2:10" ht="12.75">
      <c r="B459" s="63"/>
      <c r="C459" s="64"/>
      <c r="D459" s="64"/>
      <c r="E459" s="65"/>
      <c r="F459" s="66"/>
      <c r="G459" s="66"/>
      <c r="H459" s="66"/>
      <c r="I459" s="169"/>
      <c r="J459" s="169"/>
    </row>
    <row r="460" spans="2:10" ht="12.75">
      <c r="B460" s="63"/>
      <c r="C460" s="64"/>
      <c r="D460" s="64"/>
      <c r="E460" s="65"/>
      <c r="F460" s="66"/>
      <c r="G460" s="66"/>
      <c r="H460" s="68"/>
      <c r="I460" s="169"/>
      <c r="J460" s="169"/>
    </row>
    <row r="461" spans="2:10" ht="12.75">
      <c r="B461" s="63"/>
      <c r="C461" s="64"/>
      <c r="D461" s="64"/>
      <c r="E461" s="65"/>
      <c r="F461" s="66"/>
      <c r="G461" s="66"/>
      <c r="H461" s="68"/>
      <c r="I461" s="169"/>
      <c r="J461" s="169"/>
    </row>
    <row r="462" spans="2:10" ht="12.75">
      <c r="B462" s="63"/>
      <c r="C462" s="64"/>
      <c r="D462" s="64"/>
      <c r="E462" s="65"/>
      <c r="F462" s="66"/>
      <c r="G462" s="66"/>
      <c r="H462" s="66"/>
      <c r="I462" s="169"/>
      <c r="J462" s="169"/>
    </row>
    <row r="463" spans="2:10" ht="12.75">
      <c r="B463" s="63"/>
      <c r="C463" s="64"/>
      <c r="D463" s="64"/>
      <c r="E463" s="65"/>
      <c r="F463" s="66"/>
      <c r="G463" s="66"/>
      <c r="H463" s="68"/>
      <c r="I463" s="169"/>
      <c r="J463" s="169"/>
    </row>
    <row r="464" spans="2:10" ht="12.75">
      <c r="B464" s="63"/>
      <c r="C464" s="64"/>
      <c r="D464" s="64"/>
      <c r="E464" s="65"/>
      <c r="F464" s="66"/>
      <c r="G464" s="66"/>
      <c r="H464" s="66"/>
      <c r="I464" s="169"/>
      <c r="J464" s="169"/>
    </row>
    <row r="465" spans="2:10" ht="12.75">
      <c r="B465" s="63"/>
      <c r="C465" s="64"/>
      <c r="D465" s="64"/>
      <c r="E465" s="65"/>
      <c r="F465" s="66"/>
      <c r="G465" s="66"/>
      <c r="H465" s="68"/>
      <c r="I465" s="169"/>
      <c r="J465" s="169"/>
    </row>
    <row r="466" spans="2:10" ht="12.75">
      <c r="B466" s="63"/>
      <c r="C466" s="64"/>
      <c r="D466" s="64"/>
      <c r="E466" s="65"/>
      <c r="F466" s="66"/>
      <c r="G466" s="66"/>
      <c r="H466" s="66"/>
      <c r="I466" s="169"/>
      <c r="J466" s="169"/>
    </row>
    <row r="467" spans="2:10" ht="12.75">
      <c r="B467" s="63"/>
      <c r="C467" s="64"/>
      <c r="D467" s="64"/>
      <c r="E467" s="65"/>
      <c r="F467" s="66"/>
      <c r="G467" s="66"/>
      <c r="H467" s="66"/>
      <c r="I467" s="169"/>
      <c r="J467" s="169"/>
    </row>
    <row r="468" spans="2:10" ht="12.75">
      <c r="B468" s="63"/>
      <c r="C468" s="64"/>
      <c r="D468" s="64"/>
      <c r="E468" s="65"/>
      <c r="F468" s="66"/>
      <c r="G468" s="66"/>
      <c r="H468" s="66"/>
      <c r="I468" s="169"/>
      <c r="J468" s="169"/>
    </row>
    <row r="469" spans="2:10" ht="12.75">
      <c r="B469" s="63"/>
      <c r="C469" s="64"/>
      <c r="D469" s="64"/>
      <c r="E469" s="65"/>
      <c r="F469" s="66"/>
      <c r="G469" s="66"/>
      <c r="H469" s="66"/>
      <c r="I469" s="169"/>
      <c r="J469" s="169"/>
    </row>
    <row r="470" spans="2:10" ht="12.75">
      <c r="B470" s="63"/>
      <c r="C470" s="64"/>
      <c r="D470" s="64"/>
      <c r="E470" s="65"/>
      <c r="F470" s="66"/>
      <c r="G470" s="66"/>
      <c r="H470" s="68"/>
      <c r="I470" s="169"/>
      <c r="J470" s="169"/>
    </row>
    <row r="471" spans="2:10" ht="12.75">
      <c r="B471" s="63"/>
      <c r="C471" s="64"/>
      <c r="D471" s="64"/>
      <c r="E471" s="65"/>
      <c r="F471" s="66"/>
      <c r="G471" s="66"/>
      <c r="H471" s="68"/>
      <c r="I471" s="169"/>
      <c r="J471" s="169"/>
    </row>
    <row r="472" spans="2:10" ht="12.75">
      <c r="B472" s="63"/>
      <c r="C472" s="64"/>
      <c r="D472" s="64"/>
      <c r="E472" s="65"/>
      <c r="F472" s="66"/>
      <c r="G472" s="66"/>
      <c r="H472" s="66"/>
      <c r="I472" s="169"/>
      <c r="J472" s="169"/>
    </row>
    <row r="473" spans="2:10" ht="12.75">
      <c r="B473" s="63"/>
      <c r="C473" s="64"/>
      <c r="D473" s="64"/>
      <c r="E473" s="65"/>
      <c r="F473" s="66"/>
      <c r="G473" s="66"/>
      <c r="H473" s="66"/>
      <c r="I473" s="169"/>
      <c r="J473" s="169"/>
    </row>
    <row r="474" spans="2:10" ht="12.75">
      <c r="B474" s="63"/>
      <c r="C474" s="64"/>
      <c r="D474" s="64"/>
      <c r="E474" s="65"/>
      <c r="F474" s="66"/>
      <c r="G474" s="66"/>
      <c r="H474" s="66"/>
      <c r="I474" s="169"/>
      <c r="J474" s="169"/>
    </row>
    <row r="475" spans="2:10" ht="12.75">
      <c r="B475" s="63"/>
      <c r="C475" s="64"/>
      <c r="D475" s="64"/>
      <c r="E475" s="65"/>
      <c r="F475" s="66"/>
      <c r="G475" s="66"/>
      <c r="H475" s="66"/>
      <c r="I475" s="169"/>
      <c r="J475" s="169"/>
    </row>
    <row r="476" spans="2:10" ht="12.75">
      <c r="B476" s="63"/>
      <c r="C476" s="64"/>
      <c r="D476" s="64"/>
      <c r="E476" s="65"/>
      <c r="F476" s="66"/>
      <c r="G476" s="66"/>
      <c r="H476" s="66"/>
      <c r="I476" s="169"/>
      <c r="J476" s="169"/>
    </row>
    <row r="477" spans="2:10" ht="12.75">
      <c r="B477" s="63"/>
      <c r="C477" s="64"/>
      <c r="D477" s="64"/>
      <c r="E477" s="65"/>
      <c r="F477" s="66"/>
      <c r="G477" s="66"/>
      <c r="H477" s="68"/>
      <c r="I477" s="169"/>
      <c r="J477" s="169"/>
    </row>
    <row r="478" spans="2:10" ht="12.75">
      <c r="B478" s="63"/>
      <c r="C478" s="64"/>
      <c r="D478" s="64"/>
      <c r="E478" s="65"/>
      <c r="F478" s="66"/>
      <c r="G478" s="66"/>
      <c r="H478" s="66"/>
      <c r="I478" s="169"/>
      <c r="J478" s="169"/>
    </row>
    <row r="479" spans="2:10" ht="12.75">
      <c r="B479" s="63"/>
      <c r="C479" s="64"/>
      <c r="D479" s="64"/>
      <c r="E479" s="65"/>
      <c r="F479" s="66"/>
      <c r="G479" s="66"/>
      <c r="H479" s="66"/>
      <c r="I479" s="169"/>
      <c r="J479" s="169"/>
    </row>
    <row r="480" spans="2:10" ht="12.75">
      <c r="B480" s="63"/>
      <c r="C480" s="64"/>
      <c r="D480" s="64"/>
      <c r="E480" s="65"/>
      <c r="F480" s="66"/>
      <c r="G480" s="66"/>
      <c r="H480" s="66"/>
      <c r="I480" s="169"/>
      <c r="J480" s="169"/>
    </row>
    <row r="481" spans="2:10" ht="12.75">
      <c r="B481" s="63"/>
      <c r="C481" s="64"/>
      <c r="D481" s="64"/>
      <c r="E481" s="65"/>
      <c r="F481" s="66"/>
      <c r="G481" s="66"/>
      <c r="H481" s="66"/>
      <c r="I481" s="169"/>
      <c r="J481" s="169"/>
    </row>
    <row r="482" spans="2:10" ht="12.75">
      <c r="B482" s="63"/>
      <c r="C482" s="64"/>
      <c r="D482" s="64"/>
      <c r="E482" s="65"/>
      <c r="F482" s="66"/>
      <c r="G482" s="66"/>
      <c r="H482" s="66"/>
      <c r="I482" s="169"/>
      <c r="J482" s="169"/>
    </row>
    <row r="483" spans="2:10" ht="12.75">
      <c r="B483" s="63"/>
      <c r="C483" s="64"/>
      <c r="D483" s="64"/>
      <c r="E483" s="65"/>
      <c r="F483" s="66"/>
      <c r="G483" s="66"/>
      <c r="H483" s="66"/>
      <c r="I483" s="169"/>
      <c r="J483" s="169"/>
    </row>
    <row r="484" spans="2:10" ht="12.75">
      <c r="B484" s="63"/>
      <c r="C484" s="64"/>
      <c r="D484" s="64"/>
      <c r="E484" s="65"/>
      <c r="F484" s="66"/>
      <c r="G484" s="66"/>
      <c r="H484" s="66"/>
      <c r="I484" s="169"/>
      <c r="J484" s="169"/>
    </row>
    <row r="485" spans="2:10" ht="12.75">
      <c r="B485" s="63"/>
      <c r="C485" s="64"/>
      <c r="D485" s="64"/>
      <c r="E485" s="65"/>
      <c r="F485" s="66"/>
      <c r="G485" s="66"/>
      <c r="H485" s="66"/>
      <c r="I485" s="169"/>
      <c r="J485" s="169"/>
    </row>
    <row r="486" spans="2:10" ht="12.75">
      <c r="B486" s="63"/>
      <c r="C486" s="64"/>
      <c r="D486" s="64"/>
      <c r="E486" s="65"/>
      <c r="F486" s="66"/>
      <c r="G486" s="66"/>
      <c r="H486" s="66"/>
      <c r="I486" s="169"/>
      <c r="J486" s="169"/>
    </row>
    <row r="487" spans="2:10" ht="12.75">
      <c r="B487" s="63"/>
      <c r="C487" s="64"/>
      <c r="D487" s="64"/>
      <c r="E487" s="65"/>
      <c r="F487" s="66"/>
      <c r="G487" s="66"/>
      <c r="H487" s="66"/>
      <c r="I487" s="169"/>
      <c r="J487" s="169"/>
    </row>
    <row r="488" spans="2:10" ht="12.75">
      <c r="B488" s="63"/>
      <c r="C488" s="64"/>
      <c r="D488" s="64"/>
      <c r="E488" s="65"/>
      <c r="F488" s="66"/>
      <c r="G488" s="66"/>
      <c r="H488" s="66"/>
      <c r="I488" s="169"/>
      <c r="J488" s="169"/>
    </row>
    <row r="489" spans="2:10" ht="12.75">
      <c r="B489" s="63"/>
      <c r="C489" s="64"/>
      <c r="D489" s="64"/>
      <c r="E489" s="65"/>
      <c r="F489" s="66"/>
      <c r="G489" s="66"/>
      <c r="H489" s="66"/>
      <c r="I489" s="169"/>
      <c r="J489" s="169"/>
    </row>
    <row r="490" spans="2:10" ht="12.75">
      <c r="B490" s="63"/>
      <c r="C490" s="64"/>
      <c r="D490" s="64"/>
      <c r="E490" s="65"/>
      <c r="F490" s="66"/>
      <c r="G490" s="66"/>
      <c r="H490" s="66"/>
      <c r="I490" s="169"/>
      <c r="J490" s="169"/>
    </row>
    <row r="491" spans="2:10" ht="12.75">
      <c r="B491" s="63"/>
      <c r="C491" s="64"/>
      <c r="D491" s="64"/>
      <c r="E491" s="65"/>
      <c r="F491" s="66"/>
      <c r="G491" s="66"/>
      <c r="H491" s="68"/>
      <c r="I491" s="169"/>
      <c r="J491" s="169"/>
    </row>
    <row r="492" spans="2:10" ht="12.75">
      <c r="B492" s="63"/>
      <c r="C492" s="64"/>
      <c r="D492" s="64"/>
      <c r="E492" s="65"/>
      <c r="F492" s="66"/>
      <c r="G492" s="66"/>
      <c r="H492" s="66"/>
      <c r="I492" s="169"/>
      <c r="J492" s="169"/>
    </row>
    <row r="493" spans="2:10" ht="12.75">
      <c r="B493" s="63"/>
      <c r="C493" s="64"/>
      <c r="D493" s="64"/>
      <c r="E493" s="65"/>
      <c r="F493" s="66"/>
      <c r="G493" s="66"/>
      <c r="H493" s="66"/>
      <c r="I493" s="169"/>
      <c r="J493" s="169"/>
    </row>
    <row r="494" spans="2:10" ht="12.75">
      <c r="B494" s="63"/>
      <c r="C494" s="64"/>
      <c r="D494" s="64"/>
      <c r="E494" s="65"/>
      <c r="F494" s="66"/>
      <c r="G494" s="66"/>
      <c r="H494" s="66"/>
      <c r="I494" s="169"/>
      <c r="J494" s="169"/>
    </row>
    <row r="495" spans="2:10" ht="12.75">
      <c r="B495" s="63"/>
      <c r="C495" s="64"/>
      <c r="D495" s="64"/>
      <c r="E495" s="65"/>
      <c r="F495" s="66"/>
      <c r="G495" s="66"/>
      <c r="H495" s="66"/>
      <c r="I495" s="169"/>
      <c r="J495" s="169"/>
    </row>
    <row r="496" spans="2:10" ht="12.75">
      <c r="B496" s="63"/>
      <c r="C496" s="64"/>
      <c r="D496" s="64"/>
      <c r="E496" s="65"/>
      <c r="F496" s="66"/>
      <c r="G496" s="66"/>
      <c r="H496" s="66"/>
      <c r="I496" s="169"/>
      <c r="J496" s="169"/>
    </row>
    <row r="497" spans="2:10" ht="12.75">
      <c r="B497" s="63"/>
      <c r="C497" s="64"/>
      <c r="D497" s="64"/>
      <c r="E497" s="65"/>
      <c r="F497" s="66"/>
      <c r="G497" s="66"/>
      <c r="H497" s="66"/>
      <c r="I497" s="169"/>
      <c r="J497" s="169"/>
    </row>
    <row r="498" spans="2:10" ht="12.75">
      <c r="B498" s="63"/>
      <c r="C498" s="64"/>
      <c r="D498" s="64"/>
      <c r="E498" s="65"/>
      <c r="F498" s="66"/>
      <c r="G498" s="66"/>
      <c r="H498" s="66"/>
      <c r="I498" s="169"/>
      <c r="J498" s="169"/>
    </row>
    <row r="499" spans="2:10" ht="12.75">
      <c r="B499" s="63"/>
      <c r="C499" s="64"/>
      <c r="D499" s="64"/>
      <c r="E499" s="65"/>
      <c r="F499" s="66"/>
      <c r="G499" s="66"/>
      <c r="H499" s="66"/>
      <c r="I499" s="169"/>
      <c r="J499" s="169"/>
    </row>
    <row r="500" spans="2:10" ht="12.75">
      <c r="B500" s="63"/>
      <c r="C500" s="64"/>
      <c r="D500" s="64"/>
      <c r="E500" s="65"/>
      <c r="F500" s="66"/>
      <c r="G500" s="66"/>
      <c r="H500" s="66"/>
      <c r="I500" s="169"/>
      <c r="J500" s="169"/>
    </row>
    <row r="501" spans="2:10" ht="12.75">
      <c r="B501" s="63"/>
      <c r="C501" s="64"/>
      <c r="D501" s="64"/>
      <c r="E501" s="65"/>
      <c r="F501" s="66"/>
      <c r="G501" s="66"/>
      <c r="H501" s="66"/>
      <c r="I501" s="169"/>
      <c r="J501" s="169"/>
    </row>
    <row r="502" spans="2:10" ht="12.75">
      <c r="B502" s="63"/>
      <c r="C502" s="64"/>
      <c r="D502" s="64"/>
      <c r="E502" s="65"/>
      <c r="F502" s="66"/>
      <c r="G502" s="66"/>
      <c r="H502" s="68"/>
      <c r="I502" s="169"/>
      <c r="J502" s="169"/>
    </row>
    <row r="503" spans="2:10" ht="12.75">
      <c r="B503" s="63"/>
      <c r="C503" s="64"/>
      <c r="D503" s="64"/>
      <c r="E503" s="65"/>
      <c r="F503" s="66"/>
      <c r="G503" s="66"/>
      <c r="H503" s="66"/>
      <c r="I503" s="169"/>
      <c r="J503" s="169"/>
    </row>
    <row r="504" spans="2:10" ht="12.75">
      <c r="B504" s="63"/>
      <c r="C504" s="64"/>
      <c r="D504" s="64"/>
      <c r="E504" s="65"/>
      <c r="F504" s="66"/>
      <c r="G504" s="66"/>
      <c r="H504" s="68"/>
      <c r="I504" s="169"/>
      <c r="J504" s="169"/>
    </row>
    <row r="505" spans="2:10" ht="12.75">
      <c r="B505" s="63"/>
      <c r="C505" s="64"/>
      <c r="D505" s="64"/>
      <c r="E505" s="65"/>
      <c r="F505" s="66"/>
      <c r="G505" s="66"/>
      <c r="H505" s="66"/>
      <c r="I505" s="169"/>
      <c r="J505" s="169"/>
    </row>
    <row r="506" spans="2:10" ht="12.75">
      <c r="B506" s="63"/>
      <c r="C506" s="64"/>
      <c r="D506" s="64"/>
      <c r="E506" s="65"/>
      <c r="F506" s="66"/>
      <c r="G506" s="66"/>
      <c r="H506" s="68"/>
      <c r="I506" s="169"/>
      <c r="J506" s="169"/>
    </row>
    <row r="507" spans="2:10" ht="12.75">
      <c r="B507" s="63"/>
      <c r="C507" s="64"/>
      <c r="D507" s="64"/>
      <c r="E507" s="65"/>
      <c r="F507" s="66"/>
      <c r="G507" s="66"/>
      <c r="H507" s="66"/>
      <c r="I507" s="169"/>
      <c r="J507" s="169"/>
    </row>
    <row r="508" spans="2:10" ht="12.75">
      <c r="B508" s="63"/>
      <c r="C508" s="64"/>
      <c r="D508" s="64"/>
      <c r="E508" s="65"/>
      <c r="F508" s="66"/>
      <c r="G508" s="66"/>
      <c r="H508" s="66"/>
      <c r="I508" s="169"/>
      <c r="J508" s="169"/>
    </row>
    <row r="509" spans="2:10" ht="12.75">
      <c r="B509" s="63"/>
      <c r="C509" s="64"/>
      <c r="D509" s="64"/>
      <c r="E509" s="65"/>
      <c r="F509" s="66"/>
      <c r="G509" s="66"/>
      <c r="H509" s="66"/>
      <c r="I509" s="169"/>
      <c r="J509" s="169"/>
    </row>
    <row r="510" spans="2:10" ht="12.75">
      <c r="B510" s="63"/>
      <c r="C510" s="64"/>
      <c r="D510" s="64"/>
      <c r="E510" s="65"/>
      <c r="F510" s="66"/>
      <c r="G510" s="66"/>
      <c r="H510" s="66"/>
      <c r="I510" s="169"/>
      <c r="J510" s="169"/>
    </row>
    <row r="511" spans="2:10" ht="12.75">
      <c r="B511" s="63"/>
      <c r="C511" s="64"/>
      <c r="D511" s="64"/>
      <c r="E511" s="65"/>
      <c r="F511" s="66"/>
      <c r="G511" s="66"/>
      <c r="H511" s="66"/>
      <c r="I511" s="169"/>
      <c r="J511" s="169"/>
    </row>
    <row r="512" spans="2:10" ht="12.75">
      <c r="B512" s="63"/>
      <c r="C512" s="64"/>
      <c r="D512" s="64"/>
      <c r="E512" s="65"/>
      <c r="F512" s="66"/>
      <c r="G512" s="66"/>
      <c r="H512" s="66"/>
      <c r="I512" s="169"/>
      <c r="J512" s="169"/>
    </row>
    <row r="516" spans="2:5">
      <c r="B516" s="37" t="s">
        <v>83</v>
      </c>
    </row>
    <row r="517" spans="2:5">
      <c r="B517" s="313" t="s">
        <v>129</v>
      </c>
      <c r="C517" s="313"/>
      <c r="D517" s="313"/>
      <c r="E517" s="313"/>
    </row>
    <row r="518" spans="2:5" ht="17.45" customHeight="1">
      <c r="B518" s="313"/>
      <c r="C518" s="313"/>
      <c r="D518" s="313"/>
      <c r="E518" s="313"/>
    </row>
    <row r="524" spans="2:5">
      <c r="B524" s="151"/>
    </row>
    <row r="525" spans="2:5">
      <c r="B525" s="156"/>
    </row>
  </sheetData>
  <mergeCells count="9">
    <mergeCell ref="B517:E518"/>
    <mergeCell ref="B8:C8"/>
    <mergeCell ref="B9:C9"/>
    <mergeCell ref="B1:I1"/>
    <mergeCell ref="B2:I2"/>
    <mergeCell ref="B4:C4"/>
    <mergeCell ref="B5:C5"/>
    <mergeCell ref="B6:C6"/>
    <mergeCell ref="B7:C7"/>
  </mergeCells>
  <dataValidations count="1">
    <dataValidation allowBlank="1" showInputMessage="1" prompt="Enter &quot;Y&quot; or &quot;N&quot;" sqref="I13:J512" xr:uid="{5A273811-9D84-4408-8592-FB6D4C9AA40E}"/>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73F2-D33D-4566-89CD-620C637D9792}">
  <sheetPr>
    <tabColor theme="4"/>
    <pageSetUpPr fitToPage="1"/>
  </sheetPr>
  <dimension ref="B1:Q43"/>
  <sheetViews>
    <sheetView showGridLines="0" zoomScaleNormal="100" workbookViewId="0">
      <selection activeCell="B22" sqref="B22:F24"/>
    </sheetView>
  </sheetViews>
  <sheetFormatPr defaultColWidth="9.140625" defaultRowHeight="15"/>
  <cols>
    <col min="1" max="1" width="1.5703125" customWidth="1"/>
    <col min="2" max="2" width="16.5703125" bestFit="1" customWidth="1"/>
    <col min="3" max="3" width="17.140625" customWidth="1"/>
    <col min="4" max="6" width="17.85546875" customWidth="1"/>
    <col min="7" max="7" width="17.5703125" customWidth="1"/>
    <col min="8" max="8" width="18.42578125" customWidth="1"/>
    <col min="16" max="16" width="18.42578125" customWidth="1"/>
  </cols>
  <sheetData>
    <row r="1" spans="2:17">
      <c r="B1" s="324" t="e">
        <f>#REF!</f>
        <v>#REF!</v>
      </c>
      <c r="C1" s="324"/>
      <c r="D1" s="324"/>
      <c r="E1" s="324"/>
      <c r="F1" s="324"/>
      <c r="G1" s="11"/>
    </row>
    <row r="2" spans="2:17">
      <c r="B2" s="324" t="s">
        <v>91</v>
      </c>
      <c r="C2" s="324"/>
      <c r="D2" s="324"/>
      <c r="E2" s="324"/>
      <c r="F2" s="324"/>
    </row>
    <row r="3" spans="2:17">
      <c r="B3" s="324"/>
      <c r="C3" s="324"/>
      <c r="D3" s="324"/>
      <c r="E3" s="324"/>
      <c r="F3" s="324"/>
    </row>
    <row r="4" spans="2:17" ht="14.25" customHeight="1"/>
    <row r="5" spans="2:17">
      <c r="B5" s="296" t="s">
        <v>2</v>
      </c>
      <c r="C5" s="349"/>
      <c r="D5" s="365"/>
      <c r="E5" s="366"/>
      <c r="F5" s="367"/>
    </row>
    <row r="6" spans="2:17">
      <c r="B6" s="296" t="s">
        <v>3</v>
      </c>
      <c r="C6" s="349"/>
      <c r="D6" s="365"/>
      <c r="E6" s="366"/>
      <c r="F6" s="367"/>
    </row>
    <row r="7" spans="2:17">
      <c r="B7" s="296" t="s">
        <v>4</v>
      </c>
      <c r="C7" s="349"/>
      <c r="D7" s="89"/>
      <c r="E7" s="90"/>
      <c r="F7" s="91"/>
    </row>
    <row r="8" spans="2:17">
      <c r="B8" s="296" t="s">
        <v>5</v>
      </c>
      <c r="C8" s="349"/>
      <c r="D8" s="89"/>
      <c r="E8" s="90"/>
      <c r="F8" s="91"/>
      <c r="P8" s="363"/>
      <c r="Q8" s="364"/>
    </row>
    <row r="9" spans="2:17">
      <c r="B9" s="296" t="s">
        <v>6</v>
      </c>
      <c r="C9" s="349"/>
      <c r="D9" s="365"/>
      <c r="E9" s="366"/>
      <c r="F9" s="367"/>
    </row>
    <row r="10" spans="2:17">
      <c r="B10" s="296" t="s">
        <v>92</v>
      </c>
      <c r="C10" s="349"/>
      <c r="D10" s="365"/>
      <c r="E10" s="366"/>
      <c r="F10" s="367"/>
    </row>
    <row r="12" spans="2:17">
      <c r="B12" s="5"/>
      <c r="C12" s="5"/>
      <c r="D12" s="5"/>
      <c r="E12" s="5"/>
      <c r="F12" s="5"/>
    </row>
    <row r="13" spans="2:17" ht="15" customHeight="1">
      <c r="B13" s="289" t="s">
        <v>93</v>
      </c>
      <c r="C13" s="289"/>
      <c r="D13" s="289"/>
      <c r="E13" s="289"/>
      <c r="F13" s="289"/>
    </row>
    <row r="14" spans="2:17" ht="15" customHeight="1">
      <c r="B14" s="289"/>
      <c r="C14" s="289"/>
      <c r="D14" s="289"/>
      <c r="E14" s="289"/>
      <c r="F14" s="289"/>
    </row>
    <row r="15" spans="2:17" ht="15" customHeight="1">
      <c r="B15" s="34"/>
      <c r="C15" s="34"/>
      <c r="D15" s="34"/>
      <c r="E15" s="34"/>
      <c r="F15" s="34"/>
    </row>
    <row r="16" spans="2:17">
      <c r="B16" s="7"/>
      <c r="C16" s="35"/>
      <c r="D16" s="36"/>
      <c r="E16" s="36"/>
      <c r="F16" s="36"/>
      <c r="G16" s="36"/>
      <c r="H16" s="103"/>
    </row>
    <row r="17" spans="2:8">
      <c r="B17" s="8"/>
      <c r="C17" s="368" t="s">
        <v>94</v>
      </c>
      <c r="D17" s="369"/>
      <c r="E17" s="368" t="s">
        <v>95</v>
      </c>
      <c r="F17" s="371"/>
      <c r="G17" s="368" t="s">
        <v>115</v>
      </c>
      <c r="H17" s="369"/>
    </row>
    <row r="18" spans="2:8" ht="26.25">
      <c r="B18" s="3" t="s">
        <v>96</v>
      </c>
      <c r="C18" s="4" t="s">
        <v>130</v>
      </c>
      <c r="D18" s="4" t="s">
        <v>97</v>
      </c>
      <c r="E18" s="4" t="s">
        <v>130</v>
      </c>
      <c r="F18" s="4" t="s">
        <v>98</v>
      </c>
      <c r="G18" s="4" t="s">
        <v>130</v>
      </c>
      <c r="H18" s="4" t="s">
        <v>98</v>
      </c>
    </row>
    <row r="19" spans="2:8">
      <c r="B19" s="82" t="s">
        <v>131</v>
      </c>
      <c r="C19" s="9"/>
      <c r="D19" s="9"/>
      <c r="E19" s="9"/>
      <c r="F19" s="9"/>
      <c r="G19" s="9"/>
      <c r="H19" s="9"/>
    </row>
    <row r="20" spans="2:8">
      <c r="B20" s="82" t="s">
        <v>131</v>
      </c>
      <c r="C20" s="9"/>
      <c r="D20" s="9"/>
      <c r="E20" s="9"/>
      <c r="F20" s="9"/>
      <c r="G20" s="9"/>
      <c r="H20" s="9"/>
    </row>
    <row r="21" spans="2:8">
      <c r="B21" s="82" t="s">
        <v>131</v>
      </c>
      <c r="C21" s="9"/>
      <c r="D21" s="9"/>
      <c r="E21" s="9"/>
      <c r="F21" s="9"/>
      <c r="G21" s="9"/>
      <c r="H21" s="9"/>
    </row>
    <row r="22" spans="2:8" ht="15" customHeight="1">
      <c r="B22" s="289" t="s">
        <v>99</v>
      </c>
      <c r="C22" s="289"/>
      <c r="D22" s="289"/>
      <c r="E22" s="289"/>
      <c r="F22" s="289"/>
    </row>
    <row r="23" spans="2:8" ht="15" customHeight="1">
      <c r="B23" s="289"/>
      <c r="C23" s="289"/>
      <c r="D23" s="289"/>
      <c r="E23" s="289"/>
      <c r="F23" s="289"/>
    </row>
    <row r="24" spans="2:8" ht="32.1" customHeight="1">
      <c r="B24" s="289"/>
      <c r="C24" s="289"/>
      <c r="D24" s="289"/>
      <c r="E24" s="289"/>
      <c r="F24" s="289"/>
    </row>
    <row r="25" spans="2:8">
      <c r="B25" s="10"/>
      <c r="C25" s="10"/>
      <c r="D25" s="10"/>
      <c r="E25" s="10"/>
      <c r="F25" s="10"/>
    </row>
    <row r="26" spans="2:8">
      <c r="B26" s="7"/>
      <c r="C26" s="360"/>
      <c r="D26" s="361"/>
      <c r="E26" s="361"/>
      <c r="F26" s="361"/>
      <c r="G26" s="361"/>
      <c r="H26" s="362"/>
    </row>
    <row r="27" spans="2:8">
      <c r="B27" s="8"/>
      <c r="C27" s="368" t="s">
        <v>94</v>
      </c>
      <c r="D27" s="369"/>
      <c r="E27" s="368" t="s">
        <v>95</v>
      </c>
      <c r="F27" s="371"/>
      <c r="G27" s="368" t="s">
        <v>116</v>
      </c>
      <c r="H27" s="369"/>
    </row>
    <row r="28" spans="2:8" ht="26.25">
      <c r="B28" s="3" t="s">
        <v>96</v>
      </c>
      <c r="C28" s="4" t="s">
        <v>132</v>
      </c>
      <c r="D28" s="4" t="s">
        <v>97</v>
      </c>
      <c r="E28" s="4" t="s">
        <v>132</v>
      </c>
      <c r="F28" s="4" t="s">
        <v>98</v>
      </c>
      <c r="G28" s="4" t="s">
        <v>132</v>
      </c>
      <c r="H28" s="4" t="s">
        <v>98</v>
      </c>
    </row>
    <row r="29" spans="2:8">
      <c r="B29" s="82" t="s">
        <v>131</v>
      </c>
      <c r="C29" s="9"/>
      <c r="D29" s="9"/>
      <c r="E29" s="9"/>
      <c r="F29" s="9"/>
      <c r="G29" s="9"/>
      <c r="H29" s="9"/>
    </row>
    <row r="30" spans="2:8">
      <c r="B30" s="82" t="s">
        <v>131</v>
      </c>
      <c r="C30" s="9"/>
      <c r="D30" s="9"/>
      <c r="E30" s="9"/>
      <c r="F30" s="9"/>
      <c r="G30" s="9"/>
      <c r="H30" s="9"/>
    </row>
    <row r="31" spans="2:8">
      <c r="B31" s="82" t="s">
        <v>131</v>
      </c>
      <c r="C31" s="9"/>
      <c r="D31" s="9"/>
      <c r="E31" s="9"/>
      <c r="F31" s="9"/>
      <c r="G31" s="9"/>
      <c r="H31" s="9"/>
    </row>
    <row r="33" spans="2:8">
      <c r="B33" s="296" t="s">
        <v>133</v>
      </c>
      <c r="C33" s="370"/>
      <c r="D33" s="370"/>
      <c r="E33" s="370"/>
      <c r="F33" s="349"/>
    </row>
    <row r="34" spans="2:8" ht="15.75" thickBot="1">
      <c r="B34" s="351"/>
      <c r="C34" s="352"/>
      <c r="D34" s="352"/>
      <c r="E34" s="352"/>
      <c r="F34" s="353"/>
    </row>
    <row r="35" spans="2:8" ht="15.75" thickBot="1">
      <c r="B35" s="354"/>
      <c r="C35" s="355"/>
      <c r="D35" s="355"/>
      <c r="E35" s="355"/>
      <c r="F35" s="356"/>
    </row>
    <row r="36" spans="2:8" ht="15.75" thickBot="1">
      <c r="B36" s="354"/>
      <c r="C36" s="355"/>
      <c r="D36" s="355"/>
      <c r="E36" s="355"/>
      <c r="F36" s="356"/>
    </row>
    <row r="37" spans="2:8" ht="15.75" thickBot="1">
      <c r="B37" s="354"/>
      <c r="C37" s="355"/>
      <c r="D37" s="355"/>
      <c r="E37" s="355"/>
      <c r="F37" s="356"/>
    </row>
    <row r="38" spans="2:8" ht="15.75" thickBot="1">
      <c r="B38" s="354"/>
      <c r="C38" s="355"/>
      <c r="D38" s="355"/>
      <c r="E38" s="355"/>
      <c r="F38" s="356"/>
    </row>
    <row r="39" spans="2:8">
      <c r="B39" s="357"/>
      <c r="C39" s="358"/>
      <c r="D39" s="358"/>
      <c r="E39" s="358"/>
      <c r="F39" s="359"/>
    </row>
    <row r="40" spans="2:8">
      <c r="B40" s="37"/>
    </row>
    <row r="41" spans="2:8">
      <c r="B41" s="37" t="s">
        <v>83</v>
      </c>
    </row>
    <row r="42" spans="2:8" ht="44.45" customHeight="1">
      <c r="B42" s="313" t="s">
        <v>129</v>
      </c>
      <c r="C42" s="313"/>
      <c r="D42" s="313"/>
      <c r="E42" s="313"/>
      <c r="F42" s="313"/>
      <c r="G42" s="313"/>
      <c r="H42" s="313"/>
    </row>
    <row r="43" spans="2:8">
      <c r="B43" s="157"/>
      <c r="C43" s="157"/>
      <c r="D43" s="157"/>
      <c r="E43" s="157"/>
      <c r="F43" s="2"/>
      <c r="G43" s="2"/>
      <c r="H43" s="2"/>
    </row>
  </sheetData>
  <mergeCells count="26">
    <mergeCell ref="B1:F1"/>
    <mergeCell ref="B2:F2"/>
    <mergeCell ref="B3:F3"/>
    <mergeCell ref="B5:C5"/>
    <mergeCell ref="D5:F5"/>
    <mergeCell ref="B6:C6"/>
    <mergeCell ref="D6:F6"/>
    <mergeCell ref="B10:C10"/>
    <mergeCell ref="D10:F10"/>
    <mergeCell ref="B13:F14"/>
    <mergeCell ref="B7:C7"/>
    <mergeCell ref="B8:C8"/>
    <mergeCell ref="B34:F39"/>
    <mergeCell ref="B42:H42"/>
    <mergeCell ref="C26:H26"/>
    <mergeCell ref="P8:Q8"/>
    <mergeCell ref="B9:C9"/>
    <mergeCell ref="D9:F9"/>
    <mergeCell ref="G27:H27"/>
    <mergeCell ref="B33:F33"/>
    <mergeCell ref="G17:H17"/>
    <mergeCell ref="B22:F24"/>
    <mergeCell ref="C27:D27"/>
    <mergeCell ref="E27:F27"/>
    <mergeCell ref="C17:D17"/>
    <mergeCell ref="E17:F17"/>
  </mergeCells>
  <printOptions horizontalCentered="1"/>
  <pageMargins left="0.2" right="0.2" top="0.5" bottom="0.5" header="0.5" footer="0.5"/>
  <pageSetup scale="8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4938-4512-47D5-98F5-E7945AF91DEC}">
  <sheetPr>
    <tabColor theme="4"/>
  </sheetPr>
  <dimension ref="B1:I32"/>
  <sheetViews>
    <sheetView showGridLines="0" zoomScaleNormal="100" workbookViewId="0">
      <selection activeCell="D9" sqref="D9"/>
    </sheetView>
  </sheetViews>
  <sheetFormatPr defaultColWidth="8.5703125" defaultRowHeight="12.75"/>
  <cols>
    <col min="1" max="1" width="1.5703125" style="60" customWidth="1"/>
    <col min="2" max="2" width="41.5703125" style="60" customWidth="1"/>
    <col min="3" max="3" width="33.85546875" style="60" customWidth="1"/>
    <col min="4" max="4" width="22.42578125" style="60" customWidth="1"/>
    <col min="5" max="5" width="20.5703125" style="60" customWidth="1"/>
    <col min="6" max="16384" width="8.5703125" style="60"/>
  </cols>
  <sheetData>
    <row r="1" spans="2:9" ht="42.75">
      <c r="B1" s="218" t="str">
        <f>'General Information'!$C$12</f>
        <v>City of Phoenix</v>
      </c>
      <c r="C1" s="214"/>
      <c r="D1" s="214"/>
      <c r="E1" s="214"/>
      <c r="F1" s="59"/>
      <c r="G1" s="59"/>
      <c r="H1" s="59"/>
      <c r="I1" s="59"/>
    </row>
    <row r="2" spans="2:9" ht="15.75">
      <c r="B2"/>
      <c r="C2" s="214"/>
      <c r="D2" s="214"/>
      <c r="E2" s="214"/>
      <c r="F2" s="59"/>
      <c r="G2" s="59"/>
      <c r="H2" s="59"/>
      <c r="I2" s="59"/>
    </row>
    <row r="3" spans="2:9" ht="23.25">
      <c r="B3" s="219" t="s">
        <v>204</v>
      </c>
      <c r="C3" s="214"/>
      <c r="D3" s="214"/>
      <c r="E3" s="214"/>
    </row>
    <row r="4" spans="2:9" ht="20.25">
      <c r="B4" s="222" t="str">
        <f>"Effective "&amp;TEXT('General Information'!$C$14,"MMMM D, YYYY")</f>
        <v>Effective January 1, 2027</v>
      </c>
      <c r="C4" s="214"/>
      <c r="D4" s="214"/>
      <c r="E4" s="214"/>
    </row>
    <row r="5" spans="2:9" ht="15">
      <c r="D5"/>
      <c r="E5"/>
    </row>
    <row r="6" spans="2:9" ht="15">
      <c r="B6" s="223" t="s">
        <v>2</v>
      </c>
      <c r="C6" s="225"/>
      <c r="D6" s="111"/>
      <c r="E6"/>
    </row>
    <row r="7" spans="2:9" ht="15">
      <c r="B7" s="223" t="s">
        <v>3</v>
      </c>
      <c r="C7" s="225"/>
      <c r="D7" s="111"/>
      <c r="E7"/>
    </row>
    <row r="8" spans="2:9" ht="15">
      <c r="B8" s="223" t="s">
        <v>4</v>
      </c>
      <c r="C8" s="225"/>
      <c r="D8" s="111"/>
      <c r="E8"/>
    </row>
    <row r="9" spans="2:9" ht="15">
      <c r="B9" s="223" t="s">
        <v>5</v>
      </c>
      <c r="C9" s="225"/>
      <c r="D9" s="111"/>
      <c r="E9"/>
    </row>
    <row r="10" spans="2:9" ht="15">
      <c r="B10" s="223" t="s">
        <v>6</v>
      </c>
      <c r="C10" s="225"/>
      <c r="D10" s="111"/>
      <c r="E10"/>
    </row>
    <row r="11" spans="2:9" ht="15">
      <c r="B11" s="240"/>
      <c r="C11" s="111"/>
      <c r="D11" s="111"/>
      <c r="E11"/>
    </row>
    <row r="12" spans="2:9" ht="15">
      <c r="B12" s="235" t="s">
        <v>211</v>
      </c>
      <c r="C12" s="111"/>
      <c r="D12" s="111"/>
      <c r="E12"/>
    </row>
    <row r="13" spans="2:9" ht="15">
      <c r="B13" s="242" t="s">
        <v>212</v>
      </c>
      <c r="C13" s="111"/>
      <c r="D13" s="111"/>
      <c r="E13"/>
    </row>
    <row r="14" spans="2:9">
      <c r="B14" s="240"/>
      <c r="C14" s="240"/>
      <c r="D14" s="240"/>
    </row>
    <row r="15" spans="2:9" ht="13.5" thickBot="1">
      <c r="B15" s="213" t="s">
        <v>204</v>
      </c>
      <c r="C15" s="239" t="s">
        <v>205</v>
      </c>
      <c r="D15" s="240"/>
    </row>
    <row r="16" spans="2:9">
      <c r="B16" s="286" t="s">
        <v>206</v>
      </c>
      <c r="C16" s="238"/>
      <c r="D16" s="240"/>
    </row>
    <row r="17" spans="2:4">
      <c r="B17" s="287" t="s">
        <v>207</v>
      </c>
      <c r="C17" s="238"/>
      <c r="D17" s="240"/>
    </row>
    <row r="18" spans="2:4">
      <c r="B18" s="286" t="s">
        <v>208</v>
      </c>
      <c r="C18" s="238"/>
      <c r="D18" s="240"/>
    </row>
    <row r="19" spans="2:4">
      <c r="B19" s="287" t="s">
        <v>209</v>
      </c>
      <c r="C19" s="238"/>
      <c r="D19" s="240"/>
    </row>
    <row r="20" spans="2:4">
      <c r="B20" s="286" t="s">
        <v>210</v>
      </c>
      <c r="C20" s="238"/>
      <c r="D20" s="240"/>
    </row>
    <row r="21" spans="2:4">
      <c r="B21" s="240"/>
      <c r="C21" s="240"/>
      <c r="D21" s="240"/>
    </row>
    <row r="22" spans="2:4">
      <c r="B22" s="241" t="s">
        <v>133</v>
      </c>
      <c r="C22" s="240"/>
      <c r="D22" s="240"/>
    </row>
    <row r="23" spans="2:4">
      <c r="B23" s="241"/>
      <c r="C23" s="240"/>
      <c r="D23" s="240"/>
    </row>
    <row r="24" spans="2:4">
      <c r="B24" s="241"/>
      <c r="C24" s="240"/>
      <c r="D24" s="240"/>
    </row>
    <row r="25" spans="2:4">
      <c r="B25" s="241"/>
      <c r="C25" s="240"/>
      <c r="D25" s="240"/>
    </row>
    <row r="26" spans="2:4">
      <c r="B26" s="241"/>
      <c r="C26" s="240"/>
      <c r="D26" s="240"/>
    </row>
    <row r="27" spans="2:4">
      <c r="B27" s="240"/>
      <c r="C27" s="240"/>
      <c r="D27" s="240"/>
    </row>
    <row r="28" spans="2:4">
      <c r="B28" s="240"/>
      <c r="C28" s="240"/>
      <c r="D28" s="240"/>
    </row>
    <row r="29" spans="2:4">
      <c r="B29" s="240"/>
      <c r="C29" s="240"/>
      <c r="D29" s="240"/>
    </row>
    <row r="32" spans="2:4" hidden="1"/>
  </sheetData>
  <sheetProtection selectLockedCells="1"/>
  <protectedRanges>
    <protectedRange algorithmName="SHA-512" hashValue="YSNoEahCjvuhf08Oit+DPXwE3lxcOtwvAAnLAriLdHD37q2Cn9EchjzRqtFeun1GhOK2LEBXwqIVslWCzRgFDA==" saltValue="hB+ZAketdd8cDQciSdKOtw==" spinCount="100000" sqref="D1:E4 D6:E1048576" name="Range1"/>
  </protectedRanges>
  <pageMargins left="0.45" right="0.2" top="0.5" bottom="0.25" header="0.3" footer="0.3"/>
  <pageSetup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DFD76-7DF2-4021-B29E-DE4D255FA22C}">
  <sheetPr>
    <tabColor theme="4"/>
  </sheetPr>
  <dimension ref="A1:D62"/>
  <sheetViews>
    <sheetView showGridLines="0" topLeftCell="A51" zoomScaleNormal="100" workbookViewId="0">
      <selection activeCell="B48" sqref="B48"/>
    </sheetView>
  </sheetViews>
  <sheetFormatPr defaultColWidth="8.5703125" defaultRowHeight="12.75"/>
  <cols>
    <col min="1" max="1" width="51.85546875" style="60" customWidth="1"/>
    <col min="2" max="2" width="43.42578125" style="60" customWidth="1"/>
    <col min="3" max="3" width="36.5703125" style="60" customWidth="1"/>
    <col min="4" max="4" width="29.42578125" style="60" customWidth="1"/>
    <col min="5" max="16384" width="8.5703125" style="60"/>
  </cols>
  <sheetData>
    <row r="1" spans="1:4" ht="42.75">
      <c r="A1" s="218" t="str">
        <f>'Credits and Allowances'!B1</f>
        <v>City of Phoenix</v>
      </c>
      <c r="B1" s="11"/>
      <c r="C1" s="11"/>
      <c r="D1" s="11"/>
    </row>
    <row r="2" spans="1:4" ht="15">
      <c r="A2"/>
      <c r="B2" s="214"/>
      <c r="C2" s="214"/>
      <c r="D2" s="214"/>
    </row>
    <row r="3" spans="1:4" ht="23.25">
      <c r="A3" s="257" t="s">
        <v>266</v>
      </c>
      <c r="B3" s="258"/>
      <c r="C3" s="258"/>
      <c r="D3" s="258"/>
    </row>
    <row r="4" spans="1:4" ht="15">
      <c r="A4" s="258"/>
      <c r="B4" s="258"/>
      <c r="C4" s="258"/>
      <c r="D4" s="258"/>
    </row>
    <row r="5" spans="1:4" ht="15">
      <c r="A5" s="258"/>
      <c r="B5" s="258"/>
      <c r="C5" s="258"/>
      <c r="D5" s="258"/>
    </row>
    <row r="6" spans="1:4" ht="15">
      <c r="A6" s="259" t="s">
        <v>2</v>
      </c>
      <c r="B6" s="260"/>
      <c r="C6" s="260"/>
      <c r="D6" s="258"/>
    </row>
    <row r="7" spans="1:4" ht="15">
      <c r="A7" s="259" t="s">
        <v>3</v>
      </c>
      <c r="B7" s="260"/>
      <c r="C7" s="260"/>
      <c r="D7" s="258"/>
    </row>
    <row r="8" spans="1:4" ht="15">
      <c r="A8" s="259" t="s">
        <v>4</v>
      </c>
      <c r="B8" s="260"/>
      <c r="C8" s="260"/>
      <c r="D8" s="258"/>
    </row>
    <row r="9" spans="1:4" ht="15">
      <c r="A9" s="259" t="s">
        <v>5</v>
      </c>
      <c r="B9" s="260"/>
      <c r="C9" s="260"/>
      <c r="D9" s="258"/>
    </row>
    <row r="10" spans="1:4" ht="15">
      <c r="A10" s="259" t="s">
        <v>6</v>
      </c>
      <c r="B10" s="260"/>
      <c r="C10" s="260"/>
      <c r="D10" s="258"/>
    </row>
    <row r="11" spans="1:4" ht="15">
      <c r="A11" s="258"/>
      <c r="B11" s="258"/>
      <c r="C11" s="258"/>
      <c r="D11" s="258"/>
    </row>
    <row r="12" spans="1:4" ht="15">
      <c r="A12" s="261" t="s">
        <v>267</v>
      </c>
      <c r="B12" s="258"/>
      <c r="C12" s="258"/>
      <c r="D12" s="258"/>
    </row>
    <row r="13" spans="1:4" ht="20.25">
      <c r="A13" s="111"/>
      <c r="B13" s="111"/>
      <c r="C13" s="111"/>
      <c r="D13" s="262"/>
    </row>
    <row r="14" spans="1:4" ht="14.25">
      <c r="A14" s="111"/>
      <c r="B14" s="111"/>
      <c r="C14" s="111"/>
      <c r="D14" s="111"/>
    </row>
    <row r="15" spans="1:4" ht="39" thickBot="1">
      <c r="A15" s="263" t="s">
        <v>268</v>
      </c>
      <c r="B15" s="263" t="s">
        <v>269</v>
      </c>
      <c r="C15" s="263" t="s">
        <v>270</v>
      </c>
      <c r="D15" s="263" t="s">
        <v>271</v>
      </c>
    </row>
    <row r="16" spans="1:4">
      <c r="A16" s="264" t="s">
        <v>272</v>
      </c>
      <c r="B16" s="265" t="s">
        <v>273</v>
      </c>
      <c r="C16" s="266"/>
      <c r="D16" s="266"/>
    </row>
    <row r="17" spans="1:4" ht="38.25">
      <c r="A17" s="267" t="s">
        <v>274</v>
      </c>
      <c r="B17" s="268"/>
      <c r="C17" s="269"/>
      <c r="D17" s="269"/>
    </row>
    <row r="18" spans="1:4">
      <c r="A18" s="264" t="s">
        <v>275</v>
      </c>
      <c r="B18" s="265" t="s">
        <v>273</v>
      </c>
      <c r="C18" s="266"/>
      <c r="D18" s="266"/>
    </row>
    <row r="19" spans="1:4" ht="25.5">
      <c r="A19" s="267" t="s">
        <v>276</v>
      </c>
      <c r="B19" s="268"/>
      <c r="C19" s="269"/>
      <c r="D19" s="269"/>
    </row>
    <row r="20" spans="1:4">
      <c r="A20" s="264" t="s">
        <v>277</v>
      </c>
      <c r="B20" s="265" t="s">
        <v>278</v>
      </c>
      <c r="C20" s="266"/>
      <c r="D20" s="266"/>
    </row>
    <row r="21" spans="1:4" ht="38.25">
      <c r="A21" s="267" t="s">
        <v>279</v>
      </c>
      <c r="B21" s="268"/>
      <c r="C21" s="269"/>
      <c r="D21" s="269"/>
    </row>
    <row r="22" spans="1:4">
      <c r="A22" s="264" t="s">
        <v>292</v>
      </c>
      <c r="B22" s="265" t="s">
        <v>285</v>
      </c>
      <c r="C22" s="266"/>
      <c r="D22" s="266"/>
    </row>
    <row r="23" spans="1:4" ht="25.5">
      <c r="A23" s="267" t="s">
        <v>293</v>
      </c>
      <c r="B23" s="268"/>
      <c r="C23" s="269"/>
      <c r="D23" s="269"/>
    </row>
    <row r="24" spans="1:4">
      <c r="A24" s="264" t="s">
        <v>294</v>
      </c>
      <c r="B24" s="265" t="s">
        <v>285</v>
      </c>
      <c r="C24" s="266"/>
      <c r="D24" s="266"/>
    </row>
    <row r="25" spans="1:4" ht="38.25">
      <c r="A25" s="267" t="s">
        <v>295</v>
      </c>
      <c r="B25" s="268"/>
      <c r="C25" s="269"/>
      <c r="D25" s="269"/>
    </row>
    <row r="26" spans="1:4">
      <c r="A26" s="267" t="s">
        <v>297</v>
      </c>
      <c r="B26" s="268"/>
      <c r="C26" s="269"/>
      <c r="D26" s="269"/>
    </row>
    <row r="27" spans="1:4">
      <c r="A27" s="264" t="s">
        <v>296</v>
      </c>
      <c r="B27" s="265" t="s">
        <v>285</v>
      </c>
      <c r="C27" s="266"/>
      <c r="D27" s="266"/>
    </row>
    <row r="28" spans="1:4" ht="38.25">
      <c r="A28" s="270" t="s">
        <v>298</v>
      </c>
      <c r="B28" s="271"/>
      <c r="C28" s="269"/>
      <c r="D28" s="269"/>
    </row>
    <row r="29" spans="1:4" ht="27.6" customHeight="1">
      <c r="A29" s="270" t="s">
        <v>299</v>
      </c>
      <c r="B29" s="271"/>
      <c r="C29" s="269"/>
      <c r="D29" s="269"/>
    </row>
    <row r="30" spans="1:4" ht="25.5">
      <c r="A30" s="270" t="s">
        <v>300</v>
      </c>
      <c r="B30" s="271"/>
      <c r="C30" s="269"/>
      <c r="D30" s="269"/>
    </row>
    <row r="31" spans="1:4" ht="25.5">
      <c r="A31" s="270" t="s">
        <v>301</v>
      </c>
      <c r="B31" s="271"/>
      <c r="C31" s="269"/>
      <c r="D31" s="269"/>
    </row>
    <row r="32" spans="1:4" ht="25.5">
      <c r="A32" s="270" t="s">
        <v>302</v>
      </c>
      <c r="B32" s="271"/>
      <c r="C32" s="269"/>
      <c r="D32" s="269"/>
    </row>
    <row r="33" spans="1:4" ht="25.5">
      <c r="A33" s="270" t="s">
        <v>303</v>
      </c>
      <c r="B33" s="271"/>
      <c r="C33" s="269"/>
      <c r="D33" s="269"/>
    </row>
    <row r="34" spans="1:4" ht="63.75">
      <c r="A34" s="270" t="s">
        <v>304</v>
      </c>
      <c r="B34" s="271"/>
      <c r="C34" s="269"/>
      <c r="D34" s="269"/>
    </row>
    <row r="35" spans="1:4">
      <c r="A35" s="264" t="s">
        <v>305</v>
      </c>
      <c r="B35" s="265" t="s">
        <v>285</v>
      </c>
      <c r="C35" s="266"/>
      <c r="D35" s="266"/>
    </row>
    <row r="36" spans="1:4" ht="102">
      <c r="A36" s="270" t="s">
        <v>306</v>
      </c>
      <c r="B36" s="271"/>
      <c r="C36" s="269"/>
      <c r="D36" s="269"/>
    </row>
    <row r="37" spans="1:4">
      <c r="A37" s="264" t="s">
        <v>307</v>
      </c>
      <c r="B37" s="265" t="s">
        <v>273</v>
      </c>
      <c r="C37" s="266"/>
      <c r="D37" s="266"/>
    </row>
    <row r="38" spans="1:4" ht="38.25">
      <c r="A38" s="270" t="s">
        <v>280</v>
      </c>
      <c r="B38" s="271"/>
      <c r="C38" s="269"/>
      <c r="D38" s="269"/>
    </row>
    <row r="39" spans="1:4" ht="39" customHeight="1">
      <c r="A39" s="270" t="s">
        <v>281</v>
      </c>
      <c r="B39" s="271"/>
      <c r="C39" s="269"/>
      <c r="D39" s="269"/>
    </row>
    <row r="40" spans="1:4" ht="25.5">
      <c r="A40" s="270" t="s">
        <v>282</v>
      </c>
      <c r="B40" s="271"/>
      <c r="C40" s="269"/>
      <c r="D40" s="269"/>
    </row>
    <row r="41" spans="1:4" ht="25.5">
      <c r="A41" s="270" t="s">
        <v>283</v>
      </c>
      <c r="B41" s="271"/>
      <c r="C41" s="269"/>
      <c r="D41" s="269"/>
    </row>
    <row r="42" spans="1:4" ht="25.5">
      <c r="A42" s="270" t="s">
        <v>284</v>
      </c>
      <c r="B42" s="271"/>
      <c r="C42" s="269"/>
      <c r="D42" s="269"/>
    </row>
    <row r="43" spans="1:4">
      <c r="A43" s="264" t="s">
        <v>308</v>
      </c>
      <c r="B43" s="265" t="s">
        <v>285</v>
      </c>
      <c r="C43" s="266"/>
      <c r="D43" s="266"/>
    </row>
    <row r="44" spans="1:4" ht="38.25">
      <c r="A44" s="270" t="s">
        <v>286</v>
      </c>
      <c r="B44" s="271"/>
      <c r="C44" s="269"/>
      <c r="D44" s="269"/>
    </row>
    <row r="45" spans="1:4">
      <c r="A45" s="264" t="s">
        <v>309</v>
      </c>
      <c r="B45" s="265" t="s">
        <v>285</v>
      </c>
      <c r="C45" s="266"/>
      <c r="D45" s="266"/>
    </row>
    <row r="46" spans="1:4" ht="46.35" customHeight="1">
      <c r="A46" s="270" t="s">
        <v>287</v>
      </c>
      <c r="B46" s="271"/>
      <c r="C46" s="269"/>
      <c r="D46" s="269"/>
    </row>
    <row r="47" spans="1:4" ht="38.25">
      <c r="A47" s="270" t="s">
        <v>311</v>
      </c>
      <c r="B47" s="271"/>
      <c r="C47" s="269"/>
      <c r="D47" s="269"/>
    </row>
    <row r="48" spans="1:4" ht="51">
      <c r="A48" s="270" t="s">
        <v>288</v>
      </c>
      <c r="B48" s="271"/>
      <c r="C48" s="269"/>
      <c r="D48" s="269"/>
    </row>
    <row r="49" spans="1:4" ht="38.25">
      <c r="A49" s="270" t="s">
        <v>289</v>
      </c>
      <c r="B49" s="271"/>
      <c r="C49" s="269"/>
      <c r="D49" s="269"/>
    </row>
    <row r="50" spans="1:4" ht="51">
      <c r="A50" s="270" t="s">
        <v>312</v>
      </c>
      <c r="B50" s="271" t="s">
        <v>278</v>
      </c>
      <c r="C50" s="269"/>
      <c r="D50" s="269"/>
    </row>
    <row r="51" spans="1:4">
      <c r="A51" s="264" t="s">
        <v>310</v>
      </c>
      <c r="B51" s="265" t="s">
        <v>285</v>
      </c>
      <c r="C51" s="266"/>
      <c r="D51" s="266"/>
    </row>
    <row r="52" spans="1:4" ht="25.5">
      <c r="A52" s="270" t="s">
        <v>290</v>
      </c>
      <c r="B52" s="271"/>
      <c r="C52" s="269"/>
      <c r="D52" s="269"/>
    </row>
    <row r="53" spans="1:4" ht="38.25">
      <c r="A53" s="270" t="s">
        <v>291</v>
      </c>
      <c r="B53" s="271"/>
      <c r="C53" s="269"/>
      <c r="D53" s="269"/>
    </row>
    <row r="54" spans="1:4">
      <c r="A54" s="240"/>
      <c r="B54" s="240"/>
      <c r="C54" s="240"/>
      <c r="D54" s="240"/>
    </row>
    <row r="55" spans="1:4">
      <c r="A55" s="240"/>
      <c r="B55" s="240"/>
      <c r="C55" s="240"/>
      <c r="D55" s="240"/>
    </row>
    <row r="56" spans="1:4">
      <c r="A56" s="240"/>
      <c r="B56" s="240"/>
      <c r="C56" s="240"/>
      <c r="D56" s="240"/>
    </row>
    <row r="57" spans="1:4">
      <c r="A57" s="241" t="s">
        <v>133</v>
      </c>
      <c r="B57" s="240"/>
      <c r="C57" s="240"/>
      <c r="D57" s="240"/>
    </row>
    <row r="58" spans="1:4">
      <c r="A58" s="240"/>
      <c r="B58" s="240"/>
      <c r="C58" s="240"/>
      <c r="D58" s="240"/>
    </row>
    <row r="59" spans="1:4">
      <c r="A59" s="240"/>
      <c r="B59" s="240"/>
      <c r="C59" s="240"/>
      <c r="D59" s="240"/>
    </row>
    <row r="60" spans="1:4">
      <c r="A60" s="240"/>
      <c r="B60" s="240"/>
      <c r="C60" s="240"/>
      <c r="D60" s="240"/>
    </row>
    <row r="61" spans="1:4">
      <c r="A61" s="240"/>
      <c r="B61" s="240"/>
      <c r="C61" s="240"/>
      <c r="D61" s="240"/>
    </row>
    <row r="62" spans="1:4">
      <c r="A62" s="240"/>
      <c r="B62" s="240"/>
      <c r="C62" s="240"/>
      <c r="D62" s="240"/>
    </row>
  </sheetData>
  <sheetProtection selectLockedCells="1"/>
  <protectedRanges>
    <protectedRange algorithmName="SHA-512" hashValue="YSNoEahCjvuhf08Oit+DPXwE3lxcOtwvAAnLAriLdHD37q2Cn9EchjzRqtFeun1GhOK2LEBXwqIVslWCzRgFDA==" saltValue="hB+ZAketdd8cDQciSdKOtw==" spinCount="100000" sqref="C1:D5 C11:D19 D6:D10 C21:D1048576" name="Range1"/>
  </protectedRanges>
  <pageMargins left="0.45" right="0.2" top="0.5" bottom="0.25" header="0.3" footer="0.3"/>
  <pageSetup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dimension ref="A1"/>
  <sheetViews>
    <sheetView workbookViewId="0"/>
  </sheetViews>
  <sheetFormatPr defaultRowHeight="15"/>
  <cols>
    <col min="1" max="1" width="25.5703125" bestFit="1" customWidth="1"/>
  </cols>
  <sheetData>
    <row r="1" spans="1:1">
      <c r="A1" t="s">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06A1-B064-4D76-AFA7-A84FF7E687CD}">
  <sheetPr codeName="Sheet11">
    <tabColor rgb="FFFF0000"/>
    <pageSetUpPr fitToPage="1"/>
  </sheetPr>
  <dimension ref="A1:U104"/>
  <sheetViews>
    <sheetView showGridLines="0" zoomScaleNormal="100" zoomScaleSheetLayoutView="100" workbookViewId="0">
      <selection activeCell="F17" sqref="F17"/>
    </sheetView>
  </sheetViews>
  <sheetFormatPr defaultColWidth="8" defaultRowHeight="12.75"/>
  <cols>
    <col min="1" max="1" width="3.42578125" style="174" customWidth="1"/>
    <col min="2" max="2" width="29.140625" style="174" customWidth="1"/>
    <col min="3" max="3" width="35.140625" style="174" customWidth="1"/>
    <col min="4" max="4" width="20.5703125" style="174" customWidth="1"/>
    <col min="5" max="5" width="23.85546875" style="174" customWidth="1"/>
    <col min="6" max="6" width="20" style="174" customWidth="1"/>
    <col min="7" max="7" width="20.42578125" style="174" customWidth="1"/>
    <col min="8" max="8" width="24.5703125" style="174" customWidth="1"/>
    <col min="9" max="9" width="23.42578125" style="174" customWidth="1"/>
    <col min="10" max="10" width="22" style="174" customWidth="1"/>
    <col min="11" max="11" width="21.140625" style="174" customWidth="1"/>
    <col min="12" max="12" width="2.42578125" style="174" customWidth="1"/>
    <col min="13" max="16384" width="8" style="174"/>
  </cols>
  <sheetData>
    <row r="1" spans="1:21" ht="39" customHeight="1">
      <c r="A1" s="171"/>
      <c r="B1" s="218" t="s">
        <v>213</v>
      </c>
      <c r="C1" s="172"/>
      <c r="D1" s="172"/>
      <c r="E1" s="172"/>
      <c r="F1" s="172"/>
      <c r="G1" s="172"/>
      <c r="H1" s="173"/>
    </row>
    <row r="2" spans="1:21" ht="37.5" customHeight="1">
      <c r="A2" s="175"/>
      <c r="B2" s="220" t="s">
        <v>186</v>
      </c>
      <c r="C2" s="172"/>
      <c r="D2" s="172"/>
      <c r="E2" s="172"/>
      <c r="F2" s="172"/>
      <c r="G2" s="172"/>
      <c r="H2" s="173"/>
    </row>
    <row r="3" spans="1:21" ht="15.75">
      <c r="A3" s="176"/>
      <c r="B3" s="177"/>
      <c r="C3" s="177"/>
      <c r="D3" s="177"/>
      <c r="E3" s="177"/>
      <c r="F3" s="177"/>
      <c r="G3" s="177"/>
    </row>
    <row r="4" spans="1:21" ht="20.25">
      <c r="A4" s="176"/>
      <c r="B4" s="221" t="s">
        <v>181</v>
      </c>
      <c r="C4" s="215"/>
      <c r="D4" s="215"/>
      <c r="E4" s="215"/>
      <c r="F4" s="215"/>
      <c r="G4" s="215"/>
      <c r="H4" s="195"/>
    </row>
    <row r="5" spans="1:21" ht="15.75">
      <c r="A5" s="176"/>
      <c r="B5" s="230" t="s">
        <v>193</v>
      </c>
      <c r="C5" s="231"/>
      <c r="D5" s="231"/>
      <c r="E5" s="231"/>
      <c r="F5" s="179"/>
      <c r="G5" s="179"/>
      <c r="H5" s="179"/>
    </row>
    <row r="6" spans="1:21" ht="15.75">
      <c r="A6" s="176"/>
      <c r="B6" s="230" t="s">
        <v>223</v>
      </c>
      <c r="C6" s="231"/>
      <c r="D6" s="231"/>
      <c r="E6" s="231"/>
      <c r="F6" s="179"/>
      <c r="G6" s="179"/>
      <c r="H6" s="179"/>
    </row>
    <row r="7" spans="1:21" ht="15.75">
      <c r="A7" s="176"/>
      <c r="B7" s="230" t="s">
        <v>194</v>
      </c>
      <c r="C7" s="231"/>
      <c r="D7" s="231"/>
      <c r="E7" s="231"/>
      <c r="F7" s="179"/>
      <c r="G7" s="179"/>
      <c r="H7" s="179"/>
    </row>
    <row r="8" spans="1:21" ht="15.75">
      <c r="A8" s="176"/>
      <c r="B8" s="230" t="s">
        <v>224</v>
      </c>
      <c r="C8" s="231"/>
      <c r="D8" s="231"/>
      <c r="E8" s="231"/>
      <c r="F8" s="179"/>
      <c r="G8" s="179"/>
      <c r="H8" s="179"/>
    </row>
    <row r="9" spans="1:21" ht="15.75">
      <c r="A9" s="176"/>
      <c r="B9" s="230" t="s">
        <v>222</v>
      </c>
      <c r="C9" s="179"/>
      <c r="D9" s="179"/>
      <c r="E9" s="179"/>
      <c r="F9" s="179"/>
      <c r="G9" s="179"/>
      <c r="H9" s="179"/>
    </row>
    <row r="10" spans="1:21" ht="15.75">
      <c r="A10" s="176"/>
      <c r="B10" s="215"/>
      <c r="C10" s="215"/>
      <c r="D10" s="215"/>
      <c r="E10" s="215"/>
      <c r="F10" s="215"/>
      <c r="G10" s="215"/>
      <c r="H10" s="195"/>
    </row>
    <row r="11" spans="1:21" ht="15.75">
      <c r="A11" s="180"/>
      <c r="B11" s="104"/>
      <c r="C11" s="104"/>
      <c r="D11" s="215"/>
      <c r="E11" s="215"/>
      <c r="F11" s="215"/>
      <c r="G11" s="215"/>
      <c r="H11" s="196"/>
      <c r="K11" s="182"/>
    </row>
    <row r="12" spans="1:21" ht="12.75" customHeight="1">
      <c r="A12" s="180"/>
      <c r="B12" s="226" t="s">
        <v>187</v>
      </c>
      <c r="C12" s="227" t="s">
        <v>226</v>
      </c>
      <c r="D12" s="177"/>
      <c r="E12" s="215"/>
      <c r="F12" s="215"/>
      <c r="G12" s="215"/>
      <c r="H12" s="196"/>
    </row>
    <row r="13" spans="1:21" ht="12.75" customHeight="1">
      <c r="A13" s="183"/>
      <c r="B13" s="226" t="s">
        <v>156</v>
      </c>
      <c r="C13" s="227" t="s">
        <v>227</v>
      </c>
      <c r="D13" s="177"/>
      <c r="E13" s="215"/>
      <c r="F13" s="215"/>
      <c r="G13" s="215"/>
      <c r="H13" s="196"/>
      <c r="K13" s="291"/>
      <c r="L13" s="292"/>
      <c r="M13" s="292"/>
      <c r="N13" s="292"/>
      <c r="O13" s="292"/>
      <c r="P13" s="292"/>
      <c r="Q13" s="292"/>
      <c r="R13" s="292"/>
      <c r="S13" s="292"/>
      <c r="T13" s="292"/>
      <c r="U13" s="292"/>
    </row>
    <row r="14" spans="1:21" ht="12.75" customHeight="1">
      <c r="A14" s="183"/>
      <c r="B14" s="226" t="s">
        <v>183</v>
      </c>
      <c r="C14" s="228">
        <v>46388</v>
      </c>
      <c r="D14" s="177"/>
      <c r="E14" s="215"/>
      <c r="F14" s="215"/>
      <c r="G14" s="215"/>
      <c r="H14" s="196"/>
      <c r="K14" s="291"/>
      <c r="L14" s="292"/>
      <c r="M14" s="292"/>
      <c r="N14" s="292"/>
      <c r="O14" s="292"/>
      <c r="P14" s="292"/>
      <c r="Q14" s="292"/>
      <c r="R14" s="292"/>
      <c r="S14" s="292"/>
      <c r="T14" s="292"/>
      <c r="U14" s="292"/>
    </row>
    <row r="15" spans="1:21" ht="12.75" customHeight="1">
      <c r="A15" s="183"/>
      <c r="B15" s="226" t="s">
        <v>158</v>
      </c>
      <c r="C15" s="227" t="s">
        <v>182</v>
      </c>
      <c r="D15" s="177"/>
      <c r="E15" s="215"/>
      <c r="F15" s="215"/>
      <c r="G15" s="215"/>
      <c r="H15" s="196"/>
      <c r="K15" s="292"/>
      <c r="L15" s="292"/>
      <c r="M15" s="292"/>
      <c r="N15" s="292"/>
      <c r="O15" s="292"/>
      <c r="P15" s="292"/>
      <c r="Q15" s="292"/>
      <c r="R15" s="292"/>
      <c r="S15" s="292"/>
      <c r="T15" s="292"/>
      <c r="U15" s="292"/>
    </row>
    <row r="16" spans="1:21" ht="12.75" customHeight="1">
      <c r="A16" s="183"/>
      <c r="B16" s="226" t="s">
        <v>157</v>
      </c>
      <c r="C16" s="227">
        <v>1000</v>
      </c>
      <c r="D16" s="177"/>
      <c r="E16" s="215"/>
      <c r="F16" s="215"/>
      <c r="G16" s="215"/>
      <c r="H16" s="196"/>
    </row>
    <row r="17" spans="1:15" ht="12.75" customHeight="1">
      <c r="A17" s="183"/>
      <c r="B17" s="226" t="s">
        <v>191</v>
      </c>
      <c r="C17" s="227">
        <v>800</v>
      </c>
      <c r="D17" s="181"/>
      <c r="E17" s="196"/>
      <c r="F17" s="196"/>
      <c r="G17" s="196"/>
      <c r="H17" s="196"/>
    </row>
    <row r="18" spans="1:15" ht="28.5" customHeight="1">
      <c r="A18" s="180"/>
      <c r="B18" s="229" t="s">
        <v>192</v>
      </c>
      <c r="C18" s="184" t="s">
        <v>179</v>
      </c>
      <c r="D18" s="184" t="s">
        <v>5</v>
      </c>
      <c r="E18" s="216"/>
      <c r="F18" s="216"/>
      <c r="G18" s="216"/>
      <c r="H18" s="195"/>
    </row>
    <row r="19" spans="1:15">
      <c r="A19" s="185"/>
      <c r="B19" s="226" t="s">
        <v>176</v>
      </c>
      <c r="C19" s="226"/>
      <c r="D19" s="226"/>
      <c r="E19" s="195"/>
      <c r="F19" s="195"/>
      <c r="G19" s="195"/>
      <c r="H19" s="195"/>
    </row>
    <row r="20" spans="1:15">
      <c r="A20" s="185"/>
      <c r="B20" s="226" t="s">
        <v>177</v>
      </c>
      <c r="C20" s="226"/>
      <c r="D20" s="226"/>
      <c r="E20" s="195"/>
      <c r="F20" s="195"/>
      <c r="G20" s="195"/>
      <c r="H20" s="195"/>
    </row>
    <row r="21" spans="1:15">
      <c r="A21" s="185"/>
      <c r="B21" s="226" t="s">
        <v>178</v>
      </c>
      <c r="C21" s="226"/>
      <c r="D21" s="226"/>
      <c r="E21" s="195"/>
      <c r="F21" s="195"/>
      <c r="G21" s="195"/>
      <c r="H21" s="195"/>
    </row>
    <row r="22" spans="1:15" ht="15" customHeight="1">
      <c r="A22" s="183"/>
      <c r="B22" s="217"/>
      <c r="C22" s="217"/>
      <c r="D22" s="217"/>
      <c r="E22" s="217"/>
      <c r="F22" s="217"/>
      <c r="G22" s="217"/>
      <c r="H22" s="195"/>
    </row>
    <row r="23" spans="1:15" ht="15" customHeight="1">
      <c r="A23" s="183"/>
      <c r="B23" s="217"/>
      <c r="C23" s="217"/>
      <c r="D23" s="217"/>
      <c r="E23" s="217"/>
      <c r="F23" s="217"/>
      <c r="G23" s="217"/>
      <c r="H23" s="195"/>
    </row>
    <row r="24" spans="1:15" ht="15" customHeight="1" thickBot="1">
      <c r="A24" s="183"/>
      <c r="B24" s="243"/>
      <c r="C24" s="243" t="s">
        <v>214</v>
      </c>
      <c r="D24" s="243" t="s">
        <v>215</v>
      </c>
      <c r="E24" s="243" t="s">
        <v>216</v>
      </c>
      <c r="F24" s="217"/>
      <c r="G24" s="217"/>
      <c r="H24" s="195"/>
    </row>
    <row r="25" spans="1:15" ht="15" customHeight="1">
      <c r="A25" s="183"/>
      <c r="B25" s="244" t="s">
        <v>217</v>
      </c>
      <c r="C25" s="245" t="str">
        <f>TEXT(D25,"MM/D/YYYY")&amp;" - "&amp;TEXT(E25,"MM/D/YYYY")</f>
        <v>01/1/2027 - 12/31/2027</v>
      </c>
      <c r="D25" s="248">
        <f>$C$14</f>
        <v>46388</v>
      </c>
      <c r="E25" s="248">
        <f>EDATE(D25,12)-1</f>
        <v>46752</v>
      </c>
      <c r="F25" s="217"/>
      <c r="G25" s="217"/>
      <c r="H25" s="195"/>
    </row>
    <row r="26" spans="1:15" ht="15" customHeight="1">
      <c r="A26" s="183"/>
      <c r="B26" s="246" t="s">
        <v>218</v>
      </c>
      <c r="C26" s="246" t="str">
        <f>TEXT(D26,"MM/D/YYYY")&amp;" - "&amp;TEXT(E26,"MM/D/YYYY")</f>
        <v>01/1/2028 - 12/31/2028</v>
      </c>
      <c r="D26" s="247">
        <f>EDATE(D25,12)</f>
        <v>46753</v>
      </c>
      <c r="E26" s="247">
        <f>EDATE(E25,12)</f>
        <v>47118</v>
      </c>
      <c r="F26" s="217"/>
      <c r="G26" s="217"/>
      <c r="H26" s="195"/>
    </row>
    <row r="27" spans="1:15" ht="15" customHeight="1">
      <c r="A27" s="183"/>
      <c r="B27" s="244" t="s">
        <v>219</v>
      </c>
      <c r="C27" s="244" t="str">
        <f>TEXT(D27,"MM/D/YYYY")&amp;" - "&amp;TEXT(E27,"MM/D/YYYY")</f>
        <v>01/1/2029 - 12/31/2029</v>
      </c>
      <c r="D27" s="248">
        <f t="shared" ref="D27:E29" si="0">EDATE(D26,12)</f>
        <v>47119</v>
      </c>
      <c r="E27" s="248">
        <f t="shared" si="0"/>
        <v>47483</v>
      </c>
      <c r="F27" s="217"/>
      <c r="G27" s="217"/>
      <c r="H27" s="195"/>
    </row>
    <row r="28" spans="1:15" ht="15" customHeight="1">
      <c r="A28" s="183"/>
      <c r="B28" s="246" t="s">
        <v>220</v>
      </c>
      <c r="C28" s="246" t="str">
        <f>TEXT(D28,"MM/D/YYYY")&amp;" - "&amp;TEXT(E28,"MM/D/YYYY")</f>
        <v>01/1/2030 - 12/31/2030</v>
      </c>
      <c r="D28" s="247">
        <f t="shared" si="0"/>
        <v>47484</v>
      </c>
      <c r="E28" s="247">
        <f t="shared" si="0"/>
        <v>47848</v>
      </c>
      <c r="F28" s="217"/>
      <c r="G28" s="217"/>
      <c r="H28" s="195"/>
    </row>
    <row r="29" spans="1:15" ht="15" customHeight="1">
      <c r="A29" s="183"/>
      <c r="B29" s="249" t="s">
        <v>221</v>
      </c>
      <c r="C29" s="249" t="str">
        <f>TEXT(D29,"MM/D/YYYY")&amp;" - "&amp;TEXT(E29,"MM/D/YYYY")</f>
        <v>01/1/2031 - 12/31/2031</v>
      </c>
      <c r="D29" s="250">
        <f t="shared" si="0"/>
        <v>47849</v>
      </c>
      <c r="E29" s="250">
        <f t="shared" si="0"/>
        <v>48213</v>
      </c>
      <c r="F29" s="217"/>
      <c r="G29" s="217"/>
      <c r="H29" s="195"/>
    </row>
    <row r="30" spans="1:15" ht="15" customHeight="1">
      <c r="A30" s="183"/>
      <c r="B30" s="217"/>
      <c r="C30" s="217"/>
      <c r="D30" s="217"/>
      <c r="E30" s="217"/>
      <c r="F30" s="217"/>
      <c r="G30" s="217"/>
      <c r="H30" s="195"/>
    </row>
    <row r="31" spans="1:15" ht="15" customHeight="1">
      <c r="A31" s="183"/>
      <c r="B31" s="217"/>
      <c r="C31" s="217"/>
      <c r="D31" s="217"/>
      <c r="E31" s="217"/>
      <c r="F31" s="217"/>
      <c r="G31" s="217"/>
      <c r="H31" s="195"/>
    </row>
    <row r="32" spans="1:15" ht="15" customHeight="1">
      <c r="A32" s="183"/>
      <c r="B32" s="104" t="s">
        <v>17</v>
      </c>
      <c r="C32" s="187"/>
      <c r="D32" s="187"/>
      <c r="E32" s="187"/>
      <c r="F32" s="187"/>
      <c r="G32" s="187"/>
      <c r="H32" s="187"/>
      <c r="I32" s="183"/>
      <c r="J32" s="183"/>
      <c r="K32" s="188"/>
      <c r="L32" s="189"/>
      <c r="M32" s="188"/>
      <c r="N32" s="189"/>
      <c r="O32" s="183"/>
    </row>
    <row r="33" spans="1:15" ht="15" customHeight="1">
      <c r="A33" s="183"/>
      <c r="B33" s="104" t="s">
        <v>18</v>
      </c>
      <c r="C33" s="209"/>
      <c r="D33" s="209"/>
      <c r="E33" s="209"/>
      <c r="F33" s="209"/>
      <c r="G33" s="209"/>
      <c r="H33" s="210"/>
      <c r="I33" s="183"/>
      <c r="J33" s="183"/>
      <c r="K33" s="188"/>
      <c r="L33" s="189"/>
      <c r="M33" s="188"/>
      <c r="N33" s="189"/>
      <c r="O33" s="183"/>
    </row>
    <row r="34" spans="1:15" ht="15" customHeight="1">
      <c r="A34" s="183"/>
      <c r="B34" s="104" t="s">
        <v>189</v>
      </c>
      <c r="C34" s="211"/>
      <c r="D34" s="211"/>
      <c r="E34" s="211"/>
      <c r="F34" s="212"/>
      <c r="G34" s="212"/>
      <c r="H34" s="212"/>
      <c r="I34" s="183"/>
      <c r="J34" s="183"/>
      <c r="K34" s="188"/>
      <c r="L34" s="189"/>
      <c r="M34" s="188"/>
      <c r="N34" s="189"/>
      <c r="O34" s="183"/>
    </row>
    <row r="35" spans="1:15" ht="15" customHeight="1">
      <c r="A35" s="183"/>
      <c r="B35" s="104" t="s">
        <v>190</v>
      </c>
      <c r="C35" s="211"/>
      <c r="D35" s="211"/>
      <c r="E35" s="211"/>
      <c r="F35" s="212"/>
      <c r="G35" s="212"/>
      <c r="H35" s="212"/>
      <c r="I35" s="183"/>
      <c r="J35" s="183"/>
      <c r="K35" s="188"/>
      <c r="L35" s="189"/>
      <c r="M35" s="188"/>
      <c r="N35" s="189"/>
      <c r="O35" s="183"/>
    </row>
    <row r="36" spans="1:15" ht="15" customHeight="1">
      <c r="A36" s="183"/>
      <c r="B36" s="186"/>
      <c r="C36" s="186"/>
      <c r="D36" s="186"/>
      <c r="E36" s="186"/>
      <c r="F36" s="186"/>
      <c r="G36" s="186"/>
      <c r="K36" s="190"/>
      <c r="L36" s="191"/>
      <c r="M36" s="190"/>
      <c r="N36" s="191"/>
    </row>
    <row r="37" spans="1:15" ht="42.6" customHeight="1">
      <c r="A37" s="183"/>
      <c r="B37" s="186"/>
      <c r="C37" s="186"/>
      <c r="D37" s="186"/>
      <c r="E37" s="186"/>
      <c r="F37" s="186"/>
      <c r="G37" s="186"/>
      <c r="K37" s="190"/>
      <c r="L37" s="191"/>
      <c r="M37" s="190"/>
      <c r="N37" s="191"/>
    </row>
    <row r="38" spans="1:15" ht="15" customHeight="1">
      <c r="A38" s="183"/>
      <c r="B38" s="186"/>
      <c r="C38" s="186"/>
      <c r="D38" s="186"/>
      <c r="E38" s="186"/>
      <c r="F38" s="186"/>
      <c r="G38" s="186"/>
    </row>
    <row r="39" spans="1:15" ht="15" customHeight="1">
      <c r="A39" s="183"/>
      <c r="B39" s="186"/>
      <c r="C39" s="186"/>
      <c r="D39" s="186"/>
      <c r="E39" s="186"/>
      <c r="F39" s="186"/>
      <c r="G39" s="186"/>
    </row>
    <row r="40" spans="1:15" ht="15" customHeight="1">
      <c r="A40" s="183"/>
      <c r="B40" s="186"/>
      <c r="C40" s="186"/>
      <c r="D40" s="186"/>
      <c r="E40" s="186"/>
      <c r="F40" s="186"/>
      <c r="G40" s="186"/>
    </row>
    <row r="41" spans="1:15" ht="15" customHeight="1">
      <c r="A41" s="183"/>
      <c r="B41" s="186"/>
      <c r="C41" s="186"/>
      <c r="D41" s="186"/>
      <c r="E41" s="186"/>
      <c r="F41" s="186"/>
      <c r="G41" s="186"/>
    </row>
    <row r="42" spans="1:15">
      <c r="A42" s="192"/>
      <c r="B42" s="186"/>
      <c r="C42" s="186"/>
      <c r="D42" s="186"/>
      <c r="E42" s="186"/>
      <c r="F42" s="186"/>
      <c r="G42" s="186"/>
    </row>
    <row r="43" spans="1:15">
      <c r="A43" s="192"/>
      <c r="B43" s="186"/>
      <c r="C43" s="186"/>
      <c r="D43" s="186"/>
      <c r="E43" s="186"/>
      <c r="F43" s="186"/>
      <c r="G43" s="186"/>
    </row>
    <row r="44" spans="1:15">
      <c r="A44" s="183"/>
      <c r="B44" s="186"/>
      <c r="C44" s="186"/>
      <c r="D44" s="186"/>
      <c r="E44" s="186"/>
      <c r="F44" s="186"/>
      <c r="G44" s="186"/>
    </row>
    <row r="45" spans="1:15">
      <c r="A45" s="183"/>
      <c r="B45" s="186"/>
      <c r="C45" s="186"/>
      <c r="D45" s="186"/>
      <c r="E45" s="186"/>
      <c r="F45" s="186"/>
      <c r="G45" s="186"/>
    </row>
    <row r="46" spans="1:15">
      <c r="A46" s="183"/>
      <c r="B46" s="186"/>
      <c r="C46" s="186"/>
      <c r="D46" s="186"/>
      <c r="E46" s="186"/>
      <c r="F46" s="186"/>
      <c r="G46" s="186"/>
    </row>
    <row r="47" spans="1:15">
      <c r="A47" s="183"/>
      <c r="B47" s="186"/>
      <c r="C47" s="186"/>
      <c r="D47" s="186"/>
      <c r="E47" s="186"/>
      <c r="F47" s="186"/>
      <c r="G47" s="186"/>
    </row>
    <row r="48" spans="1:15">
      <c r="A48" s="183"/>
      <c r="B48" s="186"/>
      <c r="C48" s="186"/>
      <c r="D48" s="186"/>
      <c r="E48" s="186"/>
      <c r="F48" s="186"/>
      <c r="G48" s="186"/>
    </row>
    <row r="49" spans="1:7">
      <c r="A49" s="183"/>
      <c r="B49" s="186"/>
      <c r="C49" s="186"/>
      <c r="D49" s="186"/>
      <c r="E49" s="186"/>
      <c r="F49" s="186"/>
      <c r="G49" s="186"/>
    </row>
    <row r="50" spans="1:7" ht="6" customHeight="1">
      <c r="A50" s="192"/>
      <c r="B50" s="186"/>
      <c r="C50" s="186"/>
      <c r="D50" s="186"/>
      <c r="E50" s="186"/>
      <c r="F50" s="186"/>
      <c r="G50" s="186"/>
    </row>
    <row r="51" spans="1:7">
      <c r="B51" s="186"/>
      <c r="C51" s="186"/>
      <c r="D51" s="186"/>
      <c r="E51" s="186"/>
      <c r="F51" s="186"/>
      <c r="G51" s="186"/>
    </row>
    <row r="52" spans="1:7">
      <c r="B52" s="186"/>
      <c r="C52" s="186"/>
      <c r="D52" s="186"/>
      <c r="E52" s="186"/>
      <c r="F52" s="186"/>
      <c r="G52" s="186"/>
    </row>
    <row r="53" spans="1:7">
      <c r="B53" s="186"/>
      <c r="C53" s="186"/>
      <c r="D53" s="186"/>
      <c r="E53" s="186"/>
      <c r="F53" s="186"/>
      <c r="G53" s="186"/>
    </row>
    <row r="54" spans="1:7">
      <c r="B54" s="186"/>
      <c r="C54" s="186"/>
      <c r="D54" s="186"/>
      <c r="E54" s="186"/>
      <c r="F54" s="186"/>
      <c r="G54" s="186"/>
    </row>
    <row r="55" spans="1:7">
      <c r="B55" s="186"/>
      <c r="C55" s="186"/>
      <c r="D55" s="186"/>
      <c r="E55" s="186"/>
      <c r="F55" s="186"/>
      <c r="G55" s="186"/>
    </row>
    <row r="56" spans="1:7">
      <c r="B56" s="186"/>
      <c r="C56" s="186"/>
      <c r="D56" s="186"/>
      <c r="E56" s="186"/>
      <c r="F56" s="186"/>
      <c r="G56" s="186"/>
    </row>
    <row r="57" spans="1:7">
      <c r="B57" s="186"/>
      <c r="C57" s="186"/>
      <c r="D57" s="186"/>
      <c r="E57" s="186"/>
      <c r="F57" s="186"/>
      <c r="G57" s="186"/>
    </row>
    <row r="58" spans="1:7">
      <c r="B58" s="186"/>
      <c r="C58" s="186"/>
      <c r="D58" s="186"/>
      <c r="E58" s="186"/>
      <c r="F58" s="186"/>
      <c r="G58" s="186"/>
    </row>
    <row r="59" spans="1:7">
      <c r="B59" s="186"/>
      <c r="C59" s="186"/>
      <c r="D59" s="186"/>
      <c r="E59" s="186"/>
      <c r="F59" s="186"/>
      <c r="G59" s="186"/>
    </row>
    <row r="60" spans="1:7">
      <c r="B60" s="186"/>
      <c r="C60" s="186"/>
      <c r="D60" s="186"/>
      <c r="E60" s="186"/>
      <c r="F60" s="186"/>
      <c r="G60" s="186"/>
    </row>
    <row r="61" spans="1:7">
      <c r="B61" s="186"/>
      <c r="C61" s="186"/>
      <c r="D61" s="186"/>
      <c r="E61" s="186"/>
      <c r="F61" s="186"/>
      <c r="G61" s="186"/>
    </row>
    <row r="62" spans="1:7">
      <c r="B62" s="186"/>
      <c r="C62" s="186"/>
      <c r="D62" s="186"/>
      <c r="E62" s="186"/>
      <c r="F62" s="186"/>
      <c r="G62" s="186"/>
    </row>
    <row r="63" spans="1:7">
      <c r="B63" s="186"/>
      <c r="C63" s="186"/>
      <c r="D63" s="186"/>
      <c r="E63" s="186"/>
      <c r="F63" s="186"/>
      <c r="G63" s="186"/>
    </row>
    <row r="64" spans="1:7">
      <c r="B64" s="186"/>
      <c r="C64" s="186"/>
      <c r="D64" s="186"/>
      <c r="E64" s="186"/>
      <c r="F64" s="186"/>
      <c r="G64" s="186"/>
    </row>
    <row r="65" spans="2:7">
      <c r="B65" s="186"/>
      <c r="C65" s="186"/>
      <c r="D65" s="186"/>
      <c r="E65" s="186"/>
      <c r="F65" s="186"/>
      <c r="G65" s="186"/>
    </row>
    <row r="66" spans="2:7">
      <c r="B66" s="186"/>
      <c r="C66" s="186"/>
      <c r="D66" s="186"/>
      <c r="E66" s="186"/>
      <c r="F66" s="186"/>
      <c r="G66" s="186"/>
    </row>
    <row r="67" spans="2:7">
      <c r="B67" s="186"/>
      <c r="C67" s="186"/>
      <c r="D67" s="186"/>
      <c r="E67" s="186"/>
      <c r="F67" s="186"/>
      <c r="G67" s="186"/>
    </row>
    <row r="68" spans="2:7">
      <c r="B68" s="186"/>
      <c r="C68" s="186"/>
      <c r="D68" s="186"/>
      <c r="E68" s="186"/>
      <c r="F68" s="186"/>
      <c r="G68" s="186"/>
    </row>
    <row r="69" spans="2:7">
      <c r="B69" s="186"/>
      <c r="C69" s="186"/>
      <c r="D69" s="186"/>
      <c r="E69" s="186"/>
      <c r="F69" s="186"/>
      <c r="G69" s="186"/>
    </row>
    <row r="70" spans="2:7">
      <c r="B70" s="186"/>
      <c r="C70" s="186"/>
      <c r="D70" s="186"/>
      <c r="E70" s="186"/>
      <c r="F70" s="186"/>
      <c r="G70" s="186"/>
    </row>
    <row r="71" spans="2:7">
      <c r="B71" s="186"/>
      <c r="C71" s="186"/>
      <c r="D71" s="186"/>
      <c r="E71" s="186"/>
      <c r="F71" s="186"/>
      <c r="G71" s="186"/>
    </row>
    <row r="72" spans="2:7">
      <c r="B72" s="186"/>
      <c r="C72" s="186"/>
      <c r="D72" s="186"/>
      <c r="E72" s="186"/>
      <c r="F72" s="186"/>
      <c r="G72" s="186"/>
    </row>
    <row r="73" spans="2:7">
      <c r="B73" s="186"/>
      <c r="C73" s="186"/>
      <c r="D73" s="186"/>
      <c r="E73" s="186"/>
      <c r="F73" s="186"/>
      <c r="G73" s="186"/>
    </row>
    <row r="74" spans="2:7">
      <c r="B74" s="186"/>
      <c r="C74" s="186"/>
      <c r="D74" s="186"/>
      <c r="E74" s="186"/>
      <c r="F74" s="186"/>
      <c r="G74" s="186"/>
    </row>
    <row r="75" spans="2:7">
      <c r="B75" s="186"/>
      <c r="C75" s="186"/>
      <c r="D75" s="186"/>
      <c r="E75" s="186"/>
      <c r="F75" s="186"/>
      <c r="G75" s="186"/>
    </row>
    <row r="76" spans="2:7">
      <c r="B76" s="186"/>
      <c r="C76" s="186"/>
      <c r="D76" s="186"/>
      <c r="E76" s="186"/>
      <c r="F76" s="186"/>
      <c r="G76" s="186"/>
    </row>
    <row r="77" spans="2:7">
      <c r="B77" s="186"/>
      <c r="C77" s="186"/>
      <c r="D77" s="186"/>
      <c r="E77" s="186"/>
      <c r="F77" s="186"/>
      <c r="G77" s="186"/>
    </row>
    <row r="78" spans="2:7">
      <c r="B78" s="186"/>
      <c r="C78" s="186"/>
      <c r="D78" s="186"/>
      <c r="E78" s="186"/>
      <c r="F78" s="186"/>
      <c r="G78" s="186"/>
    </row>
    <row r="79" spans="2:7">
      <c r="B79" s="186"/>
      <c r="C79" s="186"/>
      <c r="D79" s="186"/>
      <c r="E79" s="186"/>
      <c r="F79" s="186"/>
      <c r="G79" s="186"/>
    </row>
    <row r="80" spans="2:7">
      <c r="B80" s="186"/>
      <c r="C80" s="186"/>
      <c r="D80" s="186"/>
      <c r="E80" s="186"/>
      <c r="F80" s="186"/>
      <c r="G80" s="186"/>
    </row>
    <row r="81" spans="2:7">
      <c r="B81" s="186"/>
      <c r="C81" s="186"/>
      <c r="D81" s="186"/>
      <c r="E81" s="186"/>
      <c r="F81" s="186"/>
      <c r="G81" s="186"/>
    </row>
    <row r="82" spans="2:7">
      <c r="B82" s="186"/>
      <c r="C82" s="186"/>
      <c r="D82" s="186"/>
      <c r="E82" s="186"/>
      <c r="F82" s="186"/>
      <c r="G82" s="186"/>
    </row>
    <row r="83" spans="2:7">
      <c r="B83" s="186"/>
      <c r="C83" s="186"/>
      <c r="D83" s="186"/>
      <c r="E83" s="186"/>
      <c r="F83" s="186"/>
      <c r="G83" s="186"/>
    </row>
    <row r="84" spans="2:7">
      <c r="B84" s="186"/>
      <c r="C84" s="186"/>
      <c r="D84" s="186"/>
      <c r="E84" s="186"/>
      <c r="F84" s="186"/>
      <c r="G84" s="186"/>
    </row>
    <row r="85" spans="2:7">
      <c r="B85" s="186"/>
      <c r="C85" s="186"/>
      <c r="D85" s="186"/>
      <c r="E85" s="186"/>
      <c r="F85" s="186"/>
      <c r="G85" s="186"/>
    </row>
    <row r="86" spans="2:7">
      <c r="B86" s="186"/>
      <c r="C86" s="186"/>
      <c r="D86" s="186"/>
      <c r="E86" s="186"/>
      <c r="F86" s="186"/>
      <c r="G86" s="186"/>
    </row>
    <row r="87" spans="2:7">
      <c r="B87" s="186"/>
      <c r="C87" s="186"/>
      <c r="D87" s="186"/>
      <c r="E87" s="186"/>
      <c r="F87" s="186"/>
      <c r="G87" s="186"/>
    </row>
    <row r="88" spans="2:7">
      <c r="B88" s="186"/>
      <c r="C88" s="186"/>
      <c r="D88" s="186"/>
      <c r="E88" s="186"/>
      <c r="F88" s="186"/>
      <c r="G88" s="186"/>
    </row>
    <row r="89" spans="2:7">
      <c r="B89" s="186"/>
      <c r="C89" s="186"/>
      <c r="D89" s="186"/>
      <c r="E89" s="186"/>
      <c r="F89" s="186"/>
      <c r="G89" s="186"/>
    </row>
    <row r="90" spans="2:7">
      <c r="B90" s="186"/>
      <c r="C90" s="186"/>
      <c r="D90" s="186"/>
      <c r="E90" s="186"/>
      <c r="F90" s="186"/>
      <c r="G90" s="186"/>
    </row>
    <row r="91" spans="2:7">
      <c r="B91" s="186"/>
      <c r="C91" s="186"/>
      <c r="D91" s="186"/>
      <c r="E91" s="186"/>
      <c r="F91" s="186"/>
      <c r="G91" s="186"/>
    </row>
    <row r="92" spans="2:7">
      <c r="B92" s="186"/>
      <c r="C92" s="186"/>
      <c r="D92" s="186"/>
      <c r="E92" s="186"/>
      <c r="F92" s="186"/>
      <c r="G92" s="186"/>
    </row>
    <row r="93" spans="2:7">
      <c r="B93" s="186"/>
      <c r="C93" s="186"/>
      <c r="D93" s="186"/>
      <c r="E93" s="186"/>
      <c r="F93" s="186"/>
      <c r="G93" s="186"/>
    </row>
    <row r="94" spans="2:7">
      <c r="B94" s="186"/>
      <c r="C94" s="186"/>
      <c r="D94" s="186"/>
      <c r="E94" s="186"/>
      <c r="F94" s="186"/>
      <c r="G94" s="186"/>
    </row>
    <row r="95" spans="2:7">
      <c r="B95" s="186"/>
      <c r="C95" s="186"/>
      <c r="D95" s="186"/>
      <c r="E95" s="186"/>
      <c r="F95" s="186"/>
      <c r="G95" s="186"/>
    </row>
    <row r="96" spans="2:7">
      <c r="B96" s="186"/>
      <c r="C96" s="186"/>
      <c r="D96" s="186"/>
      <c r="E96" s="186"/>
      <c r="F96" s="186"/>
      <c r="G96" s="186"/>
    </row>
    <row r="97" spans="2:7">
      <c r="B97" s="186"/>
      <c r="C97" s="186"/>
      <c r="D97" s="186"/>
      <c r="E97" s="186"/>
      <c r="F97" s="186"/>
      <c r="G97" s="186"/>
    </row>
    <row r="98" spans="2:7">
      <c r="B98" s="186"/>
      <c r="C98" s="186"/>
      <c r="D98" s="186"/>
      <c r="E98" s="186"/>
      <c r="F98" s="186"/>
      <c r="G98" s="186"/>
    </row>
    <row r="99" spans="2:7">
      <c r="B99" s="186"/>
      <c r="C99" s="186"/>
      <c r="D99" s="186"/>
      <c r="E99" s="186"/>
      <c r="F99" s="186"/>
      <c r="G99" s="186"/>
    </row>
    <row r="100" spans="2:7">
      <c r="B100" s="186"/>
      <c r="C100" s="186"/>
      <c r="D100" s="186"/>
      <c r="E100" s="186"/>
      <c r="F100" s="186"/>
      <c r="G100" s="186"/>
    </row>
    <row r="101" spans="2:7">
      <c r="B101" s="186"/>
      <c r="C101" s="186"/>
      <c r="D101" s="186"/>
      <c r="E101" s="186"/>
      <c r="F101" s="186"/>
      <c r="G101" s="186"/>
    </row>
    <row r="102" spans="2:7">
      <c r="B102" s="186"/>
      <c r="C102" s="186"/>
      <c r="D102" s="186"/>
      <c r="E102" s="186"/>
      <c r="F102" s="186"/>
      <c r="G102" s="186"/>
    </row>
    <row r="103" spans="2:7">
      <c r="B103" s="186"/>
      <c r="C103" s="186"/>
      <c r="D103" s="186"/>
      <c r="E103" s="186"/>
      <c r="F103" s="186"/>
      <c r="G103" s="186"/>
    </row>
    <row r="104" spans="2:7">
      <c r="B104" s="186"/>
      <c r="C104" s="186"/>
      <c r="D104" s="186"/>
      <c r="E104" s="186"/>
      <c r="F104" s="186"/>
      <c r="G104" s="186"/>
    </row>
  </sheetData>
  <sheetProtection selectLockedCells="1"/>
  <mergeCells count="1">
    <mergeCell ref="K13:U15"/>
  </mergeCells>
  <dataValidations count="1">
    <dataValidation type="list" allowBlank="1" showInputMessage="1" showErrorMessage="1" sqref="C15" xr:uid="{37258676-0CBA-4567-98FA-E2B5DF391091}">
      <formula1>"Self-Funded,Full-Insured"</formula1>
    </dataValidation>
  </dataValidations>
  <printOptions horizontalCentered="1"/>
  <pageMargins left="0.15" right="0.15" top="0.25" bottom="0.25" header="0.25" footer="0.25"/>
  <pageSetup scale="96" orientation="landscape" r:id="rId1"/>
  <headerFooter alignWithMargins="0"/>
  <drawing r:id="rId2"/>
  <legacyDrawing r:id="rId3"/>
  <controls>
    <mc:AlternateContent xmlns:mc="http://schemas.openxmlformats.org/markup-compatibility/2006">
      <mc:Choice Requires="x14">
        <control shapeId="124929" r:id="rId4" name="TextBox1">
          <controlPr defaultSize="0" autoLine="0" autoPict="0" altText="Table in which you input basic client information." r:id="rId5">
            <anchor moveWithCells="1" sizeWithCells="1">
              <from>
                <xdr:col>1</xdr:col>
                <xdr:colOff>28575</xdr:colOff>
                <xdr:row>49</xdr:row>
                <xdr:rowOff>0</xdr:rowOff>
              </from>
              <to>
                <xdr:col>5</xdr:col>
                <xdr:colOff>0</xdr:colOff>
                <xdr:row>49</xdr:row>
                <xdr:rowOff>0</xdr:rowOff>
              </to>
            </anchor>
          </controlPr>
        </control>
      </mc:Choice>
      <mc:Fallback>
        <control shapeId="124929" r:id="rId4" name="TextBox1"/>
      </mc:Fallback>
    </mc:AlternateContent>
  </controls>
  <tableParts count="2">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66E8-206B-4698-8AD8-B9D58A2AD510}">
  <sheetPr>
    <tabColor theme="4"/>
    <pageSetUpPr fitToPage="1"/>
  </sheetPr>
  <dimension ref="A1:P56"/>
  <sheetViews>
    <sheetView showGridLines="0" topLeftCell="A18" zoomScaleNormal="100" zoomScaleSheetLayoutView="100" workbookViewId="0">
      <selection activeCell="B40" sqref="B40"/>
    </sheetView>
  </sheetViews>
  <sheetFormatPr defaultColWidth="8" defaultRowHeight="14.25"/>
  <cols>
    <col min="1" max="1" width="1.42578125" style="111" customWidth="1"/>
    <col min="2" max="2" width="32.140625" style="111" customWidth="1"/>
    <col min="3" max="3" width="18.5703125" style="111" customWidth="1"/>
    <col min="4" max="4" width="14.85546875" style="111" customWidth="1"/>
    <col min="5" max="7" width="14.140625" style="111" customWidth="1"/>
    <col min="8" max="9" width="13.85546875" style="111" customWidth="1"/>
    <col min="10" max="16" width="8" style="111" customWidth="1"/>
    <col min="17" max="16384" width="8" style="111"/>
  </cols>
  <sheetData>
    <row r="1" spans="1:9" s="110" customFormat="1" ht="15.75">
      <c r="B1" s="293" t="str">
        <f>'General Information'!C12</f>
        <v>City of Phoenix</v>
      </c>
      <c r="C1" s="293"/>
      <c r="D1" s="293"/>
      <c r="E1" s="293"/>
      <c r="F1" s="293"/>
      <c r="G1" s="293"/>
      <c r="H1" s="293"/>
    </row>
    <row r="2" spans="1:9" ht="15.75">
      <c r="B2" s="293" t="s">
        <v>138</v>
      </c>
      <c r="C2" s="293"/>
      <c r="D2" s="293"/>
      <c r="E2" s="293"/>
      <c r="F2" s="293"/>
      <c r="G2" s="293"/>
      <c r="H2" s="293"/>
      <c r="I2" s="112"/>
    </row>
    <row r="3" spans="1:9" ht="15.75">
      <c r="A3" s="106"/>
      <c r="B3" s="293"/>
      <c r="C3" s="293"/>
      <c r="D3" s="293"/>
      <c r="E3" s="293"/>
      <c r="F3" s="293"/>
      <c r="G3" s="293"/>
      <c r="H3" s="293"/>
      <c r="I3" s="106"/>
    </row>
    <row r="4" spans="1:9" ht="15.75">
      <c r="A4" s="106"/>
      <c r="B4" s="293"/>
      <c r="C4" s="293"/>
      <c r="D4" s="293"/>
      <c r="E4" s="293"/>
      <c r="F4" s="293"/>
      <c r="G4" s="293"/>
      <c r="H4" s="293"/>
      <c r="I4" s="106"/>
    </row>
    <row r="5" spans="1:9" s="1" customFormat="1" ht="15" customHeight="1">
      <c r="B5" s="113" t="s">
        <v>139</v>
      </c>
      <c r="C5" s="113"/>
      <c r="D5" s="113"/>
      <c r="E5" s="113"/>
      <c r="F5" s="113"/>
      <c r="G5" s="113"/>
      <c r="H5" s="113"/>
      <c r="I5" s="107"/>
    </row>
    <row r="6" spans="1:9" s="1" customFormat="1" ht="15" customHeight="1">
      <c r="B6" s="113"/>
      <c r="C6" s="113"/>
      <c r="D6" s="113"/>
      <c r="E6" s="113"/>
      <c r="F6" s="113"/>
      <c r="G6" s="113"/>
      <c r="H6" s="113"/>
      <c r="I6" s="107"/>
    </row>
    <row r="7" spans="1:9" s="1" customFormat="1" ht="15" customHeight="1">
      <c r="B7" s="296" t="s">
        <v>2</v>
      </c>
      <c r="C7" s="297"/>
      <c r="D7" s="299"/>
      <c r="E7" s="300"/>
      <c r="F7" s="300"/>
      <c r="G7" s="300"/>
      <c r="H7" s="301"/>
      <c r="I7" s="107"/>
    </row>
    <row r="8" spans="1:9" s="1" customFormat="1" ht="15" customHeight="1">
      <c r="B8" s="296" t="s">
        <v>3</v>
      </c>
      <c r="C8" s="297"/>
      <c r="D8" s="302"/>
      <c r="E8" s="302"/>
      <c r="F8" s="302"/>
      <c r="G8" s="302"/>
      <c r="H8" s="302"/>
      <c r="I8" s="107"/>
    </row>
    <row r="9" spans="1:9" s="1" customFormat="1" ht="15" customHeight="1">
      <c r="B9" s="296" t="s">
        <v>4</v>
      </c>
      <c r="C9" s="297"/>
      <c r="D9" s="302"/>
      <c r="E9" s="302"/>
      <c r="F9" s="302"/>
      <c r="G9" s="302"/>
      <c r="H9" s="302"/>
      <c r="I9" s="107"/>
    </row>
    <row r="10" spans="1:9" s="1" customFormat="1" ht="15" customHeight="1">
      <c r="B10" s="296" t="s">
        <v>5</v>
      </c>
      <c r="C10" s="297"/>
      <c r="D10" s="302"/>
      <c r="E10" s="302"/>
      <c r="F10" s="302"/>
      <c r="G10" s="302"/>
      <c r="H10" s="302"/>
      <c r="I10" s="107"/>
    </row>
    <row r="11" spans="1:9" s="1" customFormat="1" ht="15" customHeight="1">
      <c r="B11" s="296" t="s">
        <v>6</v>
      </c>
      <c r="C11" s="297"/>
      <c r="D11" s="302"/>
      <c r="E11" s="302"/>
      <c r="F11" s="302"/>
      <c r="G11" s="302"/>
      <c r="H11" s="302"/>
      <c r="I11" s="107"/>
    </row>
    <row r="12" spans="1:9" s="1" customFormat="1" ht="15" customHeight="1">
      <c r="B12" s="50"/>
      <c r="C12" s="132"/>
      <c r="D12" s="51"/>
      <c r="E12" s="51"/>
      <c r="F12" s="51"/>
      <c r="G12" s="51"/>
      <c r="H12" s="51"/>
      <c r="I12" s="107"/>
    </row>
    <row r="13" spans="1:9">
      <c r="B13" s="114"/>
      <c r="C13" s="114"/>
      <c r="D13" s="114"/>
      <c r="E13" s="114"/>
      <c r="F13" s="114"/>
      <c r="G13" s="114"/>
      <c r="H13" s="114"/>
      <c r="I13" s="107"/>
    </row>
    <row r="14" spans="1:9" ht="39.75" customHeight="1">
      <c r="B14" s="294"/>
      <c r="C14" s="295"/>
      <c r="D14" s="6" t="s">
        <v>140</v>
      </c>
      <c r="E14" s="6" t="s">
        <v>141</v>
      </c>
      <c r="F14" s="6" t="s">
        <v>8</v>
      </c>
      <c r="G14" s="6" t="s">
        <v>9</v>
      </c>
      <c r="H14" s="6" t="s">
        <v>10</v>
      </c>
    </row>
    <row r="15" spans="1:9" ht="24.6" customHeight="1">
      <c r="B15" s="134" t="s">
        <v>142</v>
      </c>
      <c r="C15" s="135"/>
      <c r="D15" s="136"/>
      <c r="E15" s="136"/>
      <c r="F15" s="137"/>
      <c r="G15" s="137"/>
      <c r="H15" s="136"/>
    </row>
    <row r="16" spans="1:9" ht="21.6" customHeight="1">
      <c r="B16" s="115" t="s">
        <v>143</v>
      </c>
      <c r="C16" s="116"/>
      <c r="D16" s="117">
        <v>0</v>
      </c>
      <c r="E16" s="117">
        <v>0</v>
      </c>
      <c r="F16" s="117">
        <v>0</v>
      </c>
      <c r="G16" s="117">
        <v>0</v>
      </c>
      <c r="H16" s="118">
        <v>0</v>
      </c>
    </row>
    <row r="17" spans="2:16" ht="21.6" customHeight="1">
      <c r="B17" s="115" t="s">
        <v>144</v>
      </c>
      <c r="C17" s="116"/>
      <c r="D17" s="117">
        <v>0</v>
      </c>
      <c r="E17" s="117">
        <v>0</v>
      </c>
      <c r="F17" s="117">
        <v>0</v>
      </c>
      <c r="G17" s="117">
        <v>0</v>
      </c>
      <c r="H17" s="117">
        <v>0</v>
      </c>
    </row>
    <row r="18" spans="2:16" ht="20.45" customHeight="1">
      <c r="B18" s="115" t="s">
        <v>145</v>
      </c>
      <c r="C18" s="116"/>
      <c r="D18" s="117">
        <v>0</v>
      </c>
      <c r="E18" s="117">
        <v>0</v>
      </c>
      <c r="F18" s="117">
        <v>0</v>
      </c>
      <c r="G18" s="117">
        <v>0</v>
      </c>
      <c r="H18" s="117">
        <v>0</v>
      </c>
    </row>
    <row r="19" spans="2:16" ht="19.7" customHeight="1">
      <c r="B19" s="115" t="s">
        <v>146</v>
      </c>
      <c r="C19" s="116"/>
      <c r="D19" s="117">
        <v>0</v>
      </c>
      <c r="E19" s="117">
        <v>0</v>
      </c>
      <c r="F19" s="117">
        <v>0</v>
      </c>
      <c r="G19" s="117">
        <v>0</v>
      </c>
      <c r="H19" s="117">
        <v>0</v>
      </c>
    </row>
    <row r="20" spans="2:16" ht="19.350000000000001" customHeight="1">
      <c r="B20" s="115" t="s">
        <v>147</v>
      </c>
      <c r="C20" s="116"/>
      <c r="D20" s="117">
        <v>0</v>
      </c>
      <c r="E20" s="117">
        <v>0</v>
      </c>
      <c r="F20" s="117">
        <v>0</v>
      </c>
      <c r="G20" s="117">
        <v>0</v>
      </c>
      <c r="H20" s="117">
        <v>0</v>
      </c>
      <c r="P20" s="108"/>
    </row>
    <row r="21" spans="2:16" ht="22.7" customHeight="1">
      <c r="B21" s="115" t="s">
        <v>148</v>
      </c>
      <c r="C21" s="116"/>
      <c r="D21" s="119">
        <f>SUM(D16:D20)</f>
        <v>0</v>
      </c>
      <c r="E21" s="119">
        <f>SUM(E16:E20)</f>
        <v>0</v>
      </c>
      <c r="F21" s="119">
        <f>SUM(F16:F20)</f>
        <v>0</v>
      </c>
      <c r="G21" s="119">
        <f>SUM(G16:G20)</f>
        <v>0</v>
      </c>
      <c r="H21" s="119">
        <f>SUM(H16:H20)</f>
        <v>0</v>
      </c>
    </row>
    <row r="22" spans="2:16" ht="28.7" customHeight="1">
      <c r="B22" s="134" t="s">
        <v>149</v>
      </c>
      <c r="C22" s="135"/>
      <c r="D22" s="138"/>
      <c r="E22" s="138"/>
      <c r="F22" s="139"/>
      <c r="G22" s="139"/>
      <c r="H22" s="140"/>
    </row>
    <row r="23" spans="2:16" ht="19.7" customHeight="1">
      <c r="B23" s="160" t="s">
        <v>147</v>
      </c>
      <c r="C23" s="161"/>
      <c r="D23" s="117">
        <v>0</v>
      </c>
      <c r="E23" s="117">
        <v>0</v>
      </c>
      <c r="F23" s="117">
        <v>0</v>
      </c>
      <c r="G23" s="117">
        <v>0</v>
      </c>
      <c r="H23" s="117">
        <v>0</v>
      </c>
    </row>
    <row r="24" spans="2:16" ht="21.6" customHeight="1">
      <c r="B24" s="160" t="s">
        <v>147</v>
      </c>
      <c r="C24" s="161"/>
      <c r="D24" s="117">
        <v>0</v>
      </c>
      <c r="E24" s="117">
        <v>0</v>
      </c>
      <c r="F24" s="117">
        <v>0</v>
      </c>
      <c r="G24" s="117">
        <v>0</v>
      </c>
      <c r="H24" s="117">
        <v>0</v>
      </c>
    </row>
    <row r="25" spans="2:16" ht="19.7" customHeight="1">
      <c r="B25" s="160" t="s">
        <v>147</v>
      </c>
      <c r="C25" s="161"/>
      <c r="D25" s="117">
        <v>0</v>
      </c>
      <c r="E25" s="117">
        <v>0</v>
      </c>
      <c r="F25" s="117">
        <v>0</v>
      </c>
      <c r="G25" s="117">
        <v>0</v>
      </c>
      <c r="H25" s="117">
        <v>0</v>
      </c>
    </row>
    <row r="26" spans="2:16" ht="19.7" customHeight="1">
      <c r="B26" s="160" t="s">
        <v>147</v>
      </c>
      <c r="C26" s="161"/>
      <c r="D26" s="118">
        <v>0</v>
      </c>
      <c r="E26" s="120">
        <v>0</v>
      </c>
      <c r="F26" s="118">
        <v>0</v>
      </c>
      <c r="G26" s="121">
        <v>0</v>
      </c>
      <c r="H26" s="118">
        <v>0</v>
      </c>
    </row>
    <row r="27" spans="2:16" ht="22.35" customHeight="1">
      <c r="B27" s="122" t="s">
        <v>150</v>
      </c>
      <c r="C27" s="123"/>
      <c r="D27" s="124">
        <f>SUM(D23:D26)</f>
        <v>0</v>
      </c>
      <c r="E27" s="124">
        <f>SUM(E23:E26)</f>
        <v>0</v>
      </c>
      <c r="F27" s="124">
        <f>SUM(F23:F26)</f>
        <v>0</v>
      </c>
      <c r="G27" s="124">
        <f>SUM(G23:G26)</f>
        <v>0</v>
      </c>
      <c r="H27" s="119">
        <f>SUM(H23:H26)</f>
        <v>0</v>
      </c>
    </row>
    <row r="28" spans="2:16" ht="28.7" customHeight="1">
      <c r="B28" s="35" t="s">
        <v>151</v>
      </c>
      <c r="C28" s="36"/>
      <c r="D28" s="141"/>
      <c r="E28" s="141"/>
      <c r="F28" s="142"/>
      <c r="G28" s="142"/>
      <c r="H28" s="141"/>
    </row>
    <row r="29" spans="2:16" ht="22.7" customHeight="1">
      <c r="B29" s="125" t="s">
        <v>152</v>
      </c>
      <c r="C29" s="123"/>
      <c r="D29" s="126">
        <f>D21+D27</f>
        <v>0</v>
      </c>
      <c r="E29" s="126">
        <f>E21+E27</f>
        <v>0</v>
      </c>
      <c r="F29" s="126">
        <f>F21+F27</f>
        <v>0</v>
      </c>
      <c r="G29" s="126">
        <f>G21+G27</f>
        <v>0</v>
      </c>
      <c r="H29" s="126">
        <f>H21+H27</f>
        <v>0</v>
      </c>
    </row>
    <row r="30" spans="2:16" ht="27.6" customHeight="1">
      <c r="B30" s="35" t="s">
        <v>170</v>
      </c>
      <c r="C30" s="36"/>
      <c r="D30" s="141"/>
      <c r="E30" s="141"/>
      <c r="F30" s="142"/>
      <c r="G30" s="142"/>
      <c r="H30" s="141"/>
      <c r="L30" s="153"/>
    </row>
    <row r="31" spans="2:16" ht="21.6" customHeight="1">
      <c r="B31" s="158"/>
      <c r="C31" s="159"/>
      <c r="D31" s="118">
        <v>0</v>
      </c>
      <c r="E31" s="120">
        <v>0</v>
      </c>
      <c r="F31" s="118">
        <v>0</v>
      </c>
      <c r="G31" s="121">
        <v>0</v>
      </c>
      <c r="H31" s="118">
        <v>0</v>
      </c>
      <c r="L31" s="154"/>
    </row>
    <row r="32" spans="2:16" ht="21.6" customHeight="1">
      <c r="B32" s="35" t="s">
        <v>169</v>
      </c>
      <c r="C32" s="36"/>
      <c r="D32" s="141"/>
      <c r="E32" s="141"/>
      <c r="F32" s="142"/>
      <c r="G32" s="142"/>
      <c r="H32" s="141"/>
    </row>
    <row r="33" spans="2:8" ht="21.6" customHeight="1">
      <c r="B33" s="158"/>
      <c r="C33" s="159"/>
      <c r="D33" s="118"/>
      <c r="E33" s="120"/>
      <c r="F33" s="118"/>
      <c r="G33" s="121"/>
      <c r="H33" s="118"/>
    </row>
    <row r="34" spans="2:8" ht="28.35" customHeight="1">
      <c r="B34" s="35" t="s">
        <v>124</v>
      </c>
      <c r="C34" s="143"/>
      <c r="D34" s="144"/>
      <c r="E34" s="144"/>
      <c r="F34" s="144"/>
      <c r="G34" s="144"/>
      <c r="H34" s="144"/>
    </row>
    <row r="35" spans="2:8" ht="22.35" customHeight="1">
      <c r="B35" s="127" t="s">
        <v>162</v>
      </c>
      <c r="C35" s="128"/>
      <c r="D35" s="145" t="s">
        <v>131</v>
      </c>
      <c r="E35" s="145" t="s">
        <v>131</v>
      </c>
      <c r="F35" s="145" t="s">
        <v>131</v>
      </c>
      <c r="G35" s="145" t="s">
        <v>131</v>
      </c>
      <c r="H35" s="145" t="s">
        <v>131</v>
      </c>
    </row>
    <row r="36" spans="2:8">
      <c r="B36" s="303"/>
      <c r="C36" s="303"/>
      <c r="D36" s="303"/>
      <c r="E36" s="303"/>
      <c r="F36" s="303"/>
      <c r="G36" s="303"/>
      <c r="H36" s="303"/>
    </row>
    <row r="37" spans="2:8" ht="24.6" customHeight="1">
      <c r="B37" s="303" t="s">
        <v>153</v>
      </c>
      <c r="C37" s="303"/>
      <c r="D37" s="303"/>
      <c r="E37" s="303"/>
      <c r="F37" s="303"/>
      <c r="G37" s="109" t="s">
        <v>154</v>
      </c>
      <c r="H37" s="129"/>
    </row>
    <row r="38" spans="2:8">
      <c r="B38" s="129" t="s">
        <v>155</v>
      </c>
      <c r="C38" s="129"/>
      <c r="D38" s="129"/>
      <c r="E38" s="129"/>
      <c r="F38" s="129"/>
      <c r="G38" s="129"/>
      <c r="H38" s="129"/>
    </row>
    <row r="39" spans="2:8">
      <c r="B39" s="129"/>
      <c r="C39" s="129"/>
      <c r="D39" s="129"/>
      <c r="E39" s="129"/>
      <c r="F39" s="129"/>
      <c r="G39" s="129"/>
      <c r="H39" s="129"/>
    </row>
    <row r="40" spans="2:8">
      <c r="B40" s="146" t="s">
        <v>16</v>
      </c>
      <c r="C40" s="147"/>
      <c r="D40" s="148"/>
      <c r="E40" s="148"/>
      <c r="F40" s="148"/>
      <c r="G40" s="148"/>
      <c r="H40" s="149"/>
    </row>
    <row r="41" spans="2:8" ht="15" thickBot="1">
      <c r="B41" s="304"/>
      <c r="C41" s="305"/>
      <c r="D41" s="305"/>
      <c r="E41" s="305"/>
      <c r="F41" s="305"/>
      <c r="G41" s="305"/>
      <c r="H41" s="306"/>
    </row>
    <row r="42" spans="2:8" ht="15" thickBot="1">
      <c r="B42" s="307"/>
      <c r="C42" s="308"/>
      <c r="D42" s="308"/>
      <c r="E42" s="308"/>
      <c r="F42" s="308"/>
      <c r="G42" s="308"/>
      <c r="H42" s="309"/>
    </row>
    <row r="43" spans="2:8" ht="15" thickBot="1">
      <c r="B43" s="307"/>
      <c r="C43" s="308"/>
      <c r="D43" s="308"/>
      <c r="E43" s="308"/>
      <c r="F43" s="308"/>
      <c r="G43" s="308"/>
      <c r="H43" s="309"/>
    </row>
    <row r="44" spans="2:8" ht="15" thickBot="1">
      <c r="B44" s="307"/>
      <c r="C44" s="308"/>
      <c r="D44" s="308"/>
      <c r="E44" s="308"/>
      <c r="F44" s="308"/>
      <c r="G44" s="308"/>
      <c r="H44" s="309"/>
    </row>
    <row r="45" spans="2:8" ht="15" thickBot="1">
      <c r="B45" s="307"/>
      <c r="C45" s="308"/>
      <c r="D45" s="308"/>
      <c r="E45" s="308"/>
      <c r="F45" s="308"/>
      <c r="G45" s="308"/>
      <c r="H45" s="309"/>
    </row>
    <row r="46" spans="2:8">
      <c r="B46" s="310"/>
      <c r="C46" s="311"/>
      <c r="D46" s="311"/>
      <c r="E46" s="311"/>
      <c r="F46" s="311"/>
      <c r="G46" s="311"/>
      <c r="H46" s="312"/>
    </row>
    <row r="47" spans="2:8">
      <c r="B47" s="162"/>
      <c r="C47" s="162"/>
      <c r="D47" s="162"/>
      <c r="E47" s="162"/>
      <c r="F47" s="162"/>
      <c r="G47" s="162"/>
      <c r="H47" s="162"/>
    </row>
    <row r="48" spans="2:8" ht="26.25" customHeight="1">
      <c r="B48" s="32" t="s">
        <v>17</v>
      </c>
      <c r="C48" s="12"/>
      <c r="D48" s="12"/>
      <c r="E48" s="12"/>
      <c r="F48" s="12"/>
      <c r="G48" s="12"/>
      <c r="H48" s="130"/>
    </row>
    <row r="49" spans="2:10" ht="15" customHeight="1">
      <c r="B49" s="1" t="s">
        <v>18</v>
      </c>
      <c r="C49" s="12"/>
      <c r="D49" s="12"/>
      <c r="E49" s="12"/>
      <c r="F49" s="12"/>
      <c r="G49" s="12"/>
      <c r="H49" s="130"/>
    </row>
    <row r="50" spans="2:10" ht="15" customHeight="1">
      <c r="B50" s="313" t="s">
        <v>129</v>
      </c>
      <c r="C50" s="313"/>
      <c r="D50" s="313"/>
      <c r="E50" s="313"/>
      <c r="F50" s="314"/>
      <c r="G50" s="314"/>
      <c r="H50" s="314"/>
    </row>
    <row r="51" spans="2:10" ht="26.45" customHeight="1">
      <c r="B51" s="313"/>
      <c r="C51" s="313"/>
      <c r="D51" s="313"/>
      <c r="E51" s="313"/>
      <c r="F51" s="314"/>
      <c r="G51" s="314"/>
      <c r="H51" s="314"/>
    </row>
    <row r="52" spans="2:10" ht="15" customHeight="1">
      <c r="B52" s="130"/>
      <c r="C52" s="130"/>
      <c r="D52" s="130"/>
      <c r="E52" s="130"/>
      <c r="F52" s="130"/>
      <c r="G52" s="130"/>
      <c r="H52" s="130"/>
    </row>
    <row r="53" spans="2:10" ht="4.5" customHeight="1">
      <c r="B53" s="130"/>
      <c r="C53" s="130"/>
      <c r="D53" s="130"/>
      <c r="E53" s="130"/>
      <c r="F53" s="130"/>
      <c r="G53" s="130"/>
      <c r="H53" s="130"/>
    </row>
    <row r="54" spans="2:10">
      <c r="B54" s="130"/>
      <c r="C54" s="130"/>
      <c r="D54" s="130"/>
      <c r="E54" s="130"/>
      <c r="F54" s="130"/>
      <c r="G54" s="130"/>
      <c r="H54" s="130"/>
    </row>
    <row r="55" spans="2:10">
      <c r="B55" s="130"/>
      <c r="C55" s="130"/>
      <c r="D55" s="130"/>
      <c r="E55" s="130"/>
      <c r="F55" s="130"/>
      <c r="G55" s="130"/>
      <c r="H55" s="130"/>
      <c r="I55" s="130"/>
      <c r="J55" s="130"/>
    </row>
    <row r="56" spans="2:10">
      <c r="B56" s="298"/>
      <c r="C56" s="298"/>
      <c r="D56" s="298"/>
      <c r="E56" s="298"/>
      <c r="F56" s="298"/>
      <c r="G56" s="298"/>
      <c r="H56" s="298"/>
      <c r="I56" s="298"/>
      <c r="J56" s="131"/>
    </row>
  </sheetData>
  <sheetProtection selectLockedCells="1"/>
  <mergeCells count="20">
    <mergeCell ref="B56:I56"/>
    <mergeCell ref="D7:H7"/>
    <mergeCell ref="D8:H8"/>
    <mergeCell ref="D9:H9"/>
    <mergeCell ref="D10:H10"/>
    <mergeCell ref="D11:H11"/>
    <mergeCell ref="B7:C7"/>
    <mergeCell ref="B8:C8"/>
    <mergeCell ref="B9:C9"/>
    <mergeCell ref="B10:C10"/>
    <mergeCell ref="B36:H36"/>
    <mergeCell ref="B37:F37"/>
    <mergeCell ref="B41:H46"/>
    <mergeCell ref="B50:H51"/>
    <mergeCell ref="B1:H1"/>
    <mergeCell ref="B2:H2"/>
    <mergeCell ref="B3:H3"/>
    <mergeCell ref="B4:H4"/>
    <mergeCell ref="B14:C14"/>
    <mergeCell ref="B11:C11"/>
  </mergeCells>
  <dataValidations count="1">
    <dataValidation type="list" showInputMessage="1" showErrorMessage="1" sqref="G37" xr:uid="{E869E5AB-8251-44D3-BF14-B43858F872E7}">
      <formula1>"Yes,No"</formula1>
    </dataValidation>
  </dataValidations>
  <printOptions horizontalCentered="1"/>
  <pageMargins left="0.2" right="0.2" top="0.25" bottom="0.25" header="0.25" footer="0.25"/>
  <pageSetup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DC7F-5949-4A54-B282-5088C7357C59}">
  <sheetPr codeName="Sheet8">
    <tabColor theme="4"/>
    <pageSetUpPr fitToPage="1"/>
  </sheetPr>
  <dimension ref="A1:Q49"/>
  <sheetViews>
    <sheetView showGridLines="0" topLeftCell="A18" zoomScaleNormal="100" zoomScaleSheetLayoutView="100" workbookViewId="0">
      <selection activeCell="B37" sqref="B37:G47"/>
    </sheetView>
  </sheetViews>
  <sheetFormatPr defaultColWidth="8" defaultRowHeight="12.75"/>
  <cols>
    <col min="1" max="1" width="1.42578125" style="12" customWidth="1"/>
    <col min="2" max="2" width="49.5703125" style="12" customWidth="1"/>
    <col min="3" max="7" width="13.42578125" style="12" customWidth="1"/>
    <col min="8" max="16384" width="8" style="12"/>
  </cols>
  <sheetData>
    <row r="1" spans="1:8" ht="15">
      <c r="B1" s="324" t="e">
        <f>#REF!</f>
        <v>#REF!</v>
      </c>
      <c r="C1" s="324"/>
      <c r="D1" s="324"/>
      <c r="E1" s="324"/>
      <c r="F1" s="324"/>
      <c r="G1" s="324"/>
      <c r="H1" s="11"/>
    </row>
    <row r="2" spans="1:8" ht="15.75">
      <c r="A2" s="27"/>
      <c r="B2" s="325" t="s">
        <v>1</v>
      </c>
      <c r="C2" s="325"/>
      <c r="D2" s="325"/>
      <c r="E2" s="325"/>
      <c r="F2" s="325"/>
      <c r="G2" s="325"/>
    </row>
    <row r="3" spans="1:8" ht="15.75">
      <c r="A3" s="19"/>
      <c r="B3" s="326"/>
      <c r="C3" s="326"/>
      <c r="D3" s="326"/>
      <c r="E3" s="326"/>
      <c r="F3" s="326"/>
      <c r="G3" s="326"/>
    </row>
    <row r="4" spans="1:8" ht="15.75">
      <c r="A4" s="19"/>
    </row>
    <row r="5" spans="1:8" ht="24.75" customHeight="1">
      <c r="A5" s="20"/>
      <c r="B5" s="24" t="s">
        <v>2</v>
      </c>
      <c r="C5" s="302"/>
      <c r="D5" s="302"/>
      <c r="E5" s="302"/>
      <c r="F5" s="302"/>
      <c r="G5" s="302"/>
    </row>
    <row r="6" spans="1:8" ht="15" customHeight="1">
      <c r="A6" s="20"/>
      <c r="B6" s="24" t="s">
        <v>3</v>
      </c>
      <c r="C6" s="302"/>
      <c r="D6" s="302"/>
      <c r="E6" s="302"/>
      <c r="F6" s="302"/>
      <c r="G6" s="302"/>
    </row>
    <row r="7" spans="1:8" ht="15" customHeight="1">
      <c r="A7" s="20"/>
      <c r="B7" s="24" t="s">
        <v>4</v>
      </c>
      <c r="C7" s="302"/>
      <c r="D7" s="302"/>
      <c r="E7" s="302"/>
      <c r="F7" s="302"/>
      <c r="G7" s="302"/>
    </row>
    <row r="8" spans="1:8" ht="15" customHeight="1">
      <c r="A8" s="20"/>
      <c r="B8" s="24" t="s">
        <v>5</v>
      </c>
      <c r="C8" s="302"/>
      <c r="D8" s="302"/>
      <c r="E8" s="302"/>
      <c r="F8" s="302"/>
      <c r="G8" s="302"/>
    </row>
    <row r="9" spans="1:8" ht="15" customHeight="1">
      <c r="A9" s="20"/>
      <c r="B9" s="24" t="s">
        <v>6</v>
      </c>
      <c r="C9" s="302"/>
      <c r="D9" s="302"/>
      <c r="E9" s="302"/>
      <c r="F9" s="302"/>
      <c r="G9" s="302"/>
    </row>
    <row r="10" spans="1:8" ht="15.75">
      <c r="A10" s="19"/>
    </row>
    <row r="11" spans="1:8">
      <c r="A11" s="25"/>
      <c r="B11" s="327" t="s">
        <v>7</v>
      </c>
      <c r="C11" s="327"/>
      <c r="D11" s="327"/>
      <c r="E11" s="327"/>
      <c r="F11" s="327"/>
      <c r="G11" s="327"/>
    </row>
    <row r="12" spans="1:8">
      <c r="A12" s="25"/>
      <c r="B12" s="327"/>
      <c r="C12" s="327"/>
      <c r="D12" s="327"/>
      <c r="E12" s="327"/>
      <c r="F12" s="327"/>
      <c r="G12" s="327"/>
    </row>
    <row r="13" spans="1:8">
      <c r="A13" s="25"/>
      <c r="B13" s="327"/>
      <c r="C13" s="327"/>
      <c r="D13" s="327"/>
      <c r="E13" s="327"/>
      <c r="F13" s="327"/>
      <c r="G13" s="327"/>
    </row>
    <row r="14" spans="1:8">
      <c r="A14" s="25"/>
      <c r="B14" s="327"/>
      <c r="C14" s="327"/>
      <c r="D14" s="327"/>
      <c r="E14" s="327"/>
      <c r="F14" s="327"/>
      <c r="G14" s="327"/>
    </row>
    <row r="15" spans="1:8">
      <c r="A15" s="25"/>
      <c r="B15" s="33"/>
      <c r="C15" s="33"/>
      <c r="D15" s="33"/>
      <c r="E15" s="33"/>
      <c r="F15" s="33"/>
      <c r="G15" s="33"/>
    </row>
    <row r="16" spans="1:8" ht="38.25">
      <c r="A16" s="20"/>
      <c r="B16" s="26"/>
      <c r="C16" s="6" t="s">
        <v>117</v>
      </c>
      <c r="D16" s="6" t="s">
        <v>117</v>
      </c>
      <c r="E16" s="6" t="s">
        <v>117</v>
      </c>
      <c r="F16" s="6" t="s">
        <v>117</v>
      </c>
      <c r="G16" s="6" t="s">
        <v>117</v>
      </c>
    </row>
    <row r="17" spans="1:14" ht="15" customHeight="1">
      <c r="A17" s="20"/>
      <c r="B17" s="21" t="s">
        <v>118</v>
      </c>
      <c r="C17" s="92"/>
      <c r="D17" s="92"/>
      <c r="E17" s="92"/>
      <c r="F17" s="92"/>
      <c r="G17" s="92"/>
    </row>
    <row r="18" spans="1:14" ht="15" customHeight="1">
      <c r="A18" s="20"/>
      <c r="B18" s="93" t="s">
        <v>119</v>
      </c>
      <c r="C18" s="94">
        <v>0</v>
      </c>
      <c r="D18" s="94">
        <v>0</v>
      </c>
      <c r="E18" s="94">
        <v>0</v>
      </c>
      <c r="F18" s="94">
        <v>0</v>
      </c>
      <c r="G18" s="94">
        <v>0</v>
      </c>
    </row>
    <row r="19" spans="1:14" ht="15" customHeight="1">
      <c r="A19" s="20"/>
      <c r="B19" s="93" t="s">
        <v>120</v>
      </c>
      <c r="C19" s="94">
        <f>1-C18</f>
        <v>1</v>
      </c>
      <c r="D19" s="94">
        <f t="shared" ref="D19:G19" si="0">1-D18</f>
        <v>1</v>
      </c>
      <c r="E19" s="94">
        <f t="shared" si="0"/>
        <v>1</v>
      </c>
      <c r="F19" s="94">
        <f t="shared" si="0"/>
        <v>1</v>
      </c>
      <c r="G19" s="94">
        <f t="shared" si="0"/>
        <v>1</v>
      </c>
    </row>
    <row r="20" spans="1:14" ht="15" customHeight="1">
      <c r="A20" s="20"/>
      <c r="B20" s="21" t="s">
        <v>121</v>
      </c>
      <c r="C20" s="92"/>
      <c r="D20" s="92"/>
      <c r="E20" s="92"/>
      <c r="F20" s="92"/>
      <c r="G20" s="92"/>
    </row>
    <row r="21" spans="1:14" ht="15" customHeight="1">
      <c r="A21" s="20"/>
      <c r="B21" s="95" t="s">
        <v>159</v>
      </c>
      <c r="C21" s="96">
        <v>0</v>
      </c>
      <c r="D21" s="96">
        <v>0</v>
      </c>
      <c r="E21" s="96">
        <v>0</v>
      </c>
      <c r="F21" s="96">
        <v>0</v>
      </c>
      <c r="G21" s="96">
        <v>0</v>
      </c>
    </row>
    <row r="22" spans="1:14" ht="15" customHeight="1">
      <c r="A22" s="20"/>
      <c r="B22" s="97" t="s">
        <v>122</v>
      </c>
      <c r="C22" s="150" t="str">
        <f>IFERROR(C21*C34*12,"n/a")</f>
        <v>n/a</v>
      </c>
      <c r="D22" s="150" t="str">
        <f>IFERROR(D21*D34*12,"n/a")</f>
        <v>n/a</v>
      </c>
      <c r="E22" s="150" t="str">
        <f>IFERROR(E21*E34*12,"n/a")</f>
        <v>n/a</v>
      </c>
      <c r="F22" s="150" t="str">
        <f>IFERROR(F21*F34*12,"n/a")</f>
        <v>n/a</v>
      </c>
      <c r="G22" s="150" t="str">
        <f>IFERROR(G21*G34*12,"n/a")</f>
        <v>n/a</v>
      </c>
      <c r="J22" s="152"/>
    </row>
    <row r="23" spans="1:14" ht="15" customHeight="1">
      <c r="A23" s="20"/>
      <c r="B23" s="21" t="s">
        <v>11</v>
      </c>
      <c r="C23" s="22"/>
      <c r="D23" s="22"/>
      <c r="E23" s="22"/>
      <c r="F23" s="22"/>
      <c r="G23" s="22"/>
      <c r="J23" s="155"/>
    </row>
    <row r="24" spans="1:14" ht="15" customHeight="1">
      <c r="A24" s="20"/>
      <c r="B24" s="30"/>
      <c r="C24" s="99">
        <v>0</v>
      </c>
      <c r="D24" s="99">
        <v>0</v>
      </c>
      <c r="E24" s="99">
        <v>0</v>
      </c>
      <c r="F24" s="99">
        <v>0</v>
      </c>
      <c r="G24" s="99">
        <v>0</v>
      </c>
      <c r="K24" s="28"/>
      <c r="L24" s="29"/>
      <c r="M24" s="28"/>
      <c r="N24" s="29"/>
    </row>
    <row r="25" spans="1:14" ht="15" customHeight="1">
      <c r="A25" s="20"/>
      <c r="B25" s="21" t="s">
        <v>12</v>
      </c>
      <c r="C25" s="22"/>
      <c r="D25" s="22"/>
      <c r="E25" s="22"/>
      <c r="F25" s="22"/>
      <c r="G25" s="22"/>
      <c r="K25" s="28"/>
      <c r="L25" s="29"/>
      <c r="M25" s="28"/>
      <c r="N25" s="29"/>
    </row>
    <row r="26" spans="1:14" ht="15" customHeight="1">
      <c r="A26" s="20"/>
      <c r="B26" s="23" t="s">
        <v>123</v>
      </c>
      <c r="C26" s="100">
        <v>0</v>
      </c>
      <c r="D26" s="100">
        <v>0</v>
      </c>
      <c r="E26" s="100">
        <v>0</v>
      </c>
      <c r="F26" s="100">
        <v>0</v>
      </c>
      <c r="G26" s="100">
        <v>0</v>
      </c>
      <c r="K26" s="28"/>
      <c r="L26" s="29"/>
      <c r="M26" s="28"/>
      <c r="N26" s="29"/>
    </row>
    <row r="27" spans="1:14" ht="15" customHeight="1">
      <c r="A27" s="20"/>
      <c r="B27" s="21" t="s">
        <v>137</v>
      </c>
      <c r="C27" s="22"/>
      <c r="D27" s="22"/>
      <c r="E27" s="22"/>
      <c r="F27" s="22"/>
      <c r="G27" s="22"/>
      <c r="K27" s="28"/>
      <c r="L27" s="29"/>
      <c r="M27" s="28"/>
      <c r="N27" s="29"/>
    </row>
    <row r="28" spans="1:14" ht="15" customHeight="1">
      <c r="A28" s="20"/>
      <c r="B28" s="31"/>
      <c r="C28" s="96"/>
      <c r="D28" s="96"/>
      <c r="E28" s="96"/>
      <c r="F28" s="96"/>
      <c r="G28" s="96"/>
      <c r="K28" s="28"/>
      <c r="L28" s="29"/>
      <c r="M28" s="28"/>
      <c r="N28" s="29"/>
    </row>
    <row r="29" spans="1:14" ht="15" customHeight="1">
      <c r="A29" s="20"/>
      <c r="B29" s="21" t="s">
        <v>13</v>
      </c>
      <c r="C29" s="22"/>
      <c r="D29" s="22"/>
      <c r="E29" s="22"/>
      <c r="F29" s="22"/>
      <c r="G29" s="22"/>
      <c r="K29" s="28"/>
      <c r="L29" s="29"/>
      <c r="M29" s="28"/>
      <c r="N29" s="29"/>
    </row>
    <row r="30" spans="1:14" ht="15" customHeight="1">
      <c r="A30" s="20"/>
      <c r="B30" s="31"/>
      <c r="C30" s="96"/>
      <c r="D30" s="96"/>
      <c r="E30" s="96"/>
      <c r="F30" s="96"/>
      <c r="G30" s="96"/>
      <c r="K30" s="28"/>
      <c r="L30" s="29"/>
      <c r="M30" s="28"/>
      <c r="N30" s="29"/>
    </row>
    <row r="31" spans="1:14" ht="15" customHeight="1">
      <c r="A31" s="20"/>
      <c r="B31" s="21" t="s">
        <v>14</v>
      </c>
      <c r="C31" s="22"/>
      <c r="D31" s="22"/>
      <c r="E31" s="22"/>
      <c r="F31" s="22"/>
      <c r="G31" s="22"/>
    </row>
    <row r="32" spans="1:14" ht="15" customHeight="1">
      <c r="A32" s="20"/>
      <c r="B32" s="95" t="s">
        <v>15</v>
      </c>
      <c r="C32" s="328"/>
      <c r="D32" s="329"/>
      <c r="E32" s="329"/>
      <c r="F32" s="329"/>
      <c r="G32" s="330"/>
    </row>
    <row r="33" spans="1:17" ht="15" customHeight="1">
      <c r="A33" s="20"/>
      <c r="B33" s="21" t="s">
        <v>124</v>
      </c>
      <c r="C33" s="101"/>
      <c r="D33" s="22"/>
      <c r="E33" s="22"/>
      <c r="F33" s="22"/>
      <c r="G33" s="22"/>
    </row>
    <row r="34" spans="1:17" ht="15" customHeight="1">
      <c r="A34" s="20"/>
      <c r="B34" s="95" t="s">
        <v>175</v>
      </c>
      <c r="C34" s="133" t="s">
        <v>125</v>
      </c>
      <c r="D34" s="133" t="str">
        <f>$C34</f>
        <v>XX</v>
      </c>
      <c r="E34" s="133" t="str">
        <f t="shared" ref="E34:G34" si="1">$C34</f>
        <v>XX</v>
      </c>
      <c r="F34" s="133" t="str">
        <f t="shared" si="1"/>
        <v>XX</v>
      </c>
      <c r="G34" s="133" t="str">
        <f t="shared" si="1"/>
        <v>XX</v>
      </c>
      <c r="J34" s="152"/>
      <c r="O34" s="155"/>
    </row>
    <row r="35" spans="1:17" ht="16.5">
      <c r="A35" s="14"/>
      <c r="B35" s="18"/>
      <c r="C35" s="17"/>
      <c r="D35" s="17"/>
      <c r="E35" s="17"/>
      <c r="J35" s="152"/>
      <c r="Q35" s="155"/>
    </row>
    <row r="36" spans="1:17">
      <c r="A36" s="14"/>
      <c r="B36" s="331" t="s">
        <v>16</v>
      </c>
      <c r="C36" s="332"/>
      <c r="D36" s="332"/>
      <c r="E36" s="332"/>
      <c r="F36" s="332"/>
      <c r="G36" s="333"/>
      <c r="J36" s="152"/>
    </row>
    <row r="37" spans="1:17">
      <c r="A37" s="20"/>
      <c r="B37" s="315"/>
      <c r="C37" s="316"/>
      <c r="D37" s="316"/>
      <c r="E37" s="316"/>
      <c r="F37" s="316"/>
      <c r="G37" s="317"/>
      <c r="J37" s="155"/>
    </row>
    <row r="38" spans="1:17">
      <c r="A38" s="20"/>
      <c r="B38" s="318"/>
      <c r="C38" s="319"/>
      <c r="D38" s="319"/>
      <c r="E38" s="319"/>
      <c r="F38" s="319"/>
      <c r="G38" s="320"/>
    </row>
    <row r="39" spans="1:17">
      <c r="A39" s="20"/>
      <c r="B39" s="318"/>
      <c r="C39" s="319"/>
      <c r="D39" s="319"/>
      <c r="E39" s="319"/>
      <c r="F39" s="319"/>
      <c r="G39" s="320"/>
    </row>
    <row r="40" spans="1:17">
      <c r="A40" s="20"/>
      <c r="B40" s="318"/>
      <c r="C40" s="319"/>
      <c r="D40" s="319"/>
      <c r="E40" s="319"/>
      <c r="F40" s="319"/>
      <c r="G40" s="320"/>
    </row>
    <row r="41" spans="1:17">
      <c r="A41" s="20"/>
      <c r="B41" s="318"/>
      <c r="C41" s="319"/>
      <c r="D41" s="319"/>
      <c r="E41" s="319"/>
      <c r="F41" s="319"/>
      <c r="G41" s="320"/>
    </row>
    <row r="42" spans="1:17">
      <c r="A42" s="20"/>
      <c r="B42" s="321"/>
      <c r="C42" s="322"/>
      <c r="D42" s="322"/>
      <c r="E42" s="322"/>
      <c r="F42" s="322"/>
      <c r="G42" s="323"/>
    </row>
    <row r="43" spans="1:17" ht="6" customHeight="1">
      <c r="A43" s="14"/>
      <c r="B43" s="16"/>
      <c r="C43" s="16"/>
      <c r="D43" s="16"/>
      <c r="E43" s="16"/>
      <c r="F43" s="15"/>
      <c r="G43" s="15"/>
    </row>
    <row r="44" spans="1:17">
      <c r="B44" s="32" t="s">
        <v>17</v>
      </c>
    </row>
    <row r="45" spans="1:17">
      <c r="B45" s="1" t="s">
        <v>18</v>
      </c>
    </row>
    <row r="46" spans="1:17">
      <c r="B46" s="313" t="s">
        <v>129</v>
      </c>
      <c r="C46" s="313"/>
      <c r="D46" s="313"/>
      <c r="E46" s="313"/>
      <c r="F46" s="314"/>
      <c r="G46" s="314"/>
    </row>
    <row r="47" spans="1:17" ht="28.7" customHeight="1">
      <c r="B47" s="313"/>
      <c r="C47" s="313"/>
      <c r="D47" s="313"/>
      <c r="E47" s="313"/>
      <c r="F47" s="314"/>
      <c r="G47" s="314"/>
    </row>
    <row r="49" spans="2:2">
      <c r="B49" s="13"/>
    </row>
  </sheetData>
  <sheetProtection selectLockedCells="1"/>
  <mergeCells count="13">
    <mergeCell ref="B46:G47"/>
    <mergeCell ref="B37:G42"/>
    <mergeCell ref="B1:G1"/>
    <mergeCell ref="B2:G2"/>
    <mergeCell ref="B3:G3"/>
    <mergeCell ref="C5:G5"/>
    <mergeCell ref="C6:G6"/>
    <mergeCell ref="C7:G7"/>
    <mergeCell ref="C8:G8"/>
    <mergeCell ref="C9:G9"/>
    <mergeCell ref="B11:G14"/>
    <mergeCell ref="C32:G32"/>
    <mergeCell ref="B36:G36"/>
  </mergeCells>
  <dataValidations disablePrompts="1" count="4">
    <dataValidation type="list" allowBlank="1" showInputMessage="1" showErrorMessage="1" sqref="C29:G29 C27:G27" xr:uid="{6AA74890-8C95-4203-B4EC-6F5E4D190E7A}">
      <formula1>"YES,NO"</formula1>
    </dataValidation>
    <dataValidation allowBlank="1" showInputMessage="1" prompt="Describe any additional cost NOT included in your rates and the cost under each year." sqref="B24" xr:uid="{F68987C1-8F1F-4893-B8CF-8260C4CB685A}"/>
    <dataValidation allowBlank="1" showInputMessage="1" prompt="Describe any allowances you are willing to provide and enter the amount under each year." sqref="B30 B28" xr:uid="{DB8D10F8-F6AC-4700-AAB1-A7D593C7DF10}"/>
    <dataValidation allowBlank="1" showInputMessage="1" prompt="Enter percent increase over prior year" sqref="C26:G26" xr:uid="{31207F25-77B0-4F94-AB88-4EF0E585D217}"/>
  </dataValidations>
  <printOptions horizontalCentered="1"/>
  <pageMargins left="0.15" right="0.15" top="0.25" bottom="0.25" header="0.25" footer="0.25"/>
  <pageSetup scale="96" orientation="landscape" r:id="rId1"/>
  <headerFooter alignWithMargins="0"/>
  <drawing r:id="rId2"/>
  <legacyDrawing r:id="rId3"/>
  <controls>
    <mc:AlternateContent xmlns:mc="http://schemas.openxmlformats.org/markup-compatibility/2006">
      <mc:Choice Requires="x14">
        <control shapeId="89089" r:id="rId4" name="TextBox1">
          <controlPr defaultSize="0" autoLine="0" autoPict="0" r:id="rId5">
            <anchor moveWithCells="1" sizeWithCells="1">
              <from>
                <xdr:col>1</xdr:col>
                <xdr:colOff>28575</xdr:colOff>
                <xdr:row>42</xdr:row>
                <xdr:rowOff>0</xdr:rowOff>
              </from>
              <to>
                <xdr:col>5</xdr:col>
                <xdr:colOff>0</xdr:colOff>
                <xdr:row>42</xdr:row>
                <xdr:rowOff>0</xdr:rowOff>
              </to>
            </anchor>
          </controlPr>
        </control>
      </mc:Choice>
      <mc:Fallback>
        <control shapeId="89089" r:id="rId4" name="TextBox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FFBA-C136-45CC-AD95-2B7152C729D3}">
  <sheetPr codeName="Sheet6">
    <tabColor theme="4"/>
    <pageSetUpPr fitToPage="1"/>
  </sheetPr>
  <dimension ref="A1:N52"/>
  <sheetViews>
    <sheetView showGridLines="0" topLeftCell="A14" zoomScaleNormal="100" zoomScaleSheetLayoutView="100" workbookViewId="0">
      <selection activeCell="B37" sqref="B37:G47"/>
    </sheetView>
  </sheetViews>
  <sheetFormatPr defaultColWidth="8" defaultRowHeight="12.75"/>
  <cols>
    <col min="1" max="1" width="1.42578125" style="12" customWidth="1"/>
    <col min="2" max="2" width="49.5703125" style="12" customWidth="1"/>
    <col min="3" max="7" width="13.42578125" style="12" customWidth="1"/>
    <col min="8" max="16384" width="8" style="12"/>
  </cols>
  <sheetData>
    <row r="1" spans="1:8" ht="15">
      <c r="B1" s="324" t="e">
        <f>#REF!</f>
        <v>#REF!</v>
      </c>
      <c r="C1" s="324"/>
      <c r="D1" s="324"/>
      <c r="E1" s="324"/>
      <c r="F1" s="324"/>
      <c r="G1" s="324"/>
      <c r="H1" s="11"/>
    </row>
    <row r="2" spans="1:8" ht="15.75">
      <c r="A2" s="27"/>
      <c r="B2" s="325" t="s">
        <v>1</v>
      </c>
      <c r="C2" s="325"/>
      <c r="D2" s="325"/>
      <c r="E2" s="325"/>
      <c r="F2" s="325"/>
      <c r="G2" s="325"/>
    </row>
    <row r="3" spans="1:8" ht="15.75">
      <c r="A3" s="19"/>
      <c r="B3" s="326"/>
      <c r="C3" s="326"/>
      <c r="D3" s="326"/>
      <c r="E3" s="326"/>
      <c r="F3" s="326"/>
      <c r="G3" s="326"/>
    </row>
    <row r="4" spans="1:8" ht="15.75">
      <c r="A4" s="19"/>
    </row>
    <row r="5" spans="1:8" ht="24.75" customHeight="1">
      <c r="A5" s="20"/>
      <c r="B5" s="24" t="s">
        <v>2</v>
      </c>
      <c r="C5" s="302"/>
      <c r="D5" s="302"/>
      <c r="E5" s="302"/>
      <c r="F5" s="302"/>
      <c r="G5" s="302"/>
    </row>
    <row r="6" spans="1:8" ht="15" customHeight="1">
      <c r="A6" s="20"/>
      <c r="B6" s="24" t="s">
        <v>3</v>
      </c>
      <c r="C6" s="302"/>
      <c r="D6" s="302"/>
      <c r="E6" s="302"/>
      <c r="F6" s="302"/>
      <c r="G6" s="302"/>
    </row>
    <row r="7" spans="1:8" ht="15" customHeight="1">
      <c r="A7" s="20"/>
      <c r="B7" s="24" t="s">
        <v>4</v>
      </c>
      <c r="C7" s="302"/>
      <c r="D7" s="302"/>
      <c r="E7" s="302"/>
      <c r="F7" s="302"/>
      <c r="G7" s="302"/>
    </row>
    <row r="8" spans="1:8" ht="15" customHeight="1">
      <c r="A8" s="20"/>
      <c r="B8" s="24" t="s">
        <v>5</v>
      </c>
      <c r="C8" s="302"/>
      <c r="D8" s="302"/>
      <c r="E8" s="302"/>
      <c r="F8" s="302"/>
      <c r="G8" s="302"/>
    </row>
    <row r="9" spans="1:8" ht="15" customHeight="1">
      <c r="A9" s="20"/>
      <c r="B9" s="24" t="s">
        <v>6</v>
      </c>
      <c r="C9" s="302"/>
      <c r="D9" s="302"/>
      <c r="E9" s="302"/>
      <c r="F9" s="302"/>
      <c r="G9" s="302"/>
    </row>
    <row r="10" spans="1:8" ht="15.75">
      <c r="A10" s="19"/>
    </row>
    <row r="11" spans="1:8">
      <c r="A11" s="25"/>
      <c r="B11" s="327" t="s">
        <v>7</v>
      </c>
      <c r="C11" s="327"/>
      <c r="D11" s="327"/>
      <c r="E11" s="327"/>
      <c r="F11" s="327"/>
      <c r="G11" s="327"/>
    </row>
    <row r="12" spans="1:8">
      <c r="A12" s="25"/>
      <c r="B12" s="327"/>
      <c r="C12" s="327"/>
      <c r="D12" s="327"/>
      <c r="E12" s="327"/>
      <c r="F12" s="327"/>
      <c r="G12" s="327"/>
    </row>
    <row r="13" spans="1:8">
      <c r="A13" s="25"/>
      <c r="B13" s="327"/>
      <c r="C13" s="327"/>
      <c r="D13" s="327"/>
      <c r="E13" s="327"/>
      <c r="F13" s="327"/>
      <c r="G13" s="327"/>
    </row>
    <row r="14" spans="1:8">
      <c r="A14" s="25"/>
      <c r="B14" s="327"/>
      <c r="C14" s="327"/>
      <c r="D14" s="327"/>
      <c r="E14" s="327"/>
      <c r="F14" s="327"/>
      <c r="G14" s="327"/>
    </row>
    <row r="15" spans="1:8">
      <c r="A15" s="25"/>
      <c r="B15" s="33"/>
      <c r="C15" s="33"/>
      <c r="D15" s="33"/>
      <c r="E15" s="33"/>
      <c r="F15" s="33"/>
      <c r="G15" s="33"/>
    </row>
    <row r="16" spans="1:8" ht="38.25">
      <c r="A16" s="20"/>
      <c r="B16" s="26"/>
      <c r="C16" s="6" t="s">
        <v>117</v>
      </c>
      <c r="D16" s="6" t="s">
        <v>117</v>
      </c>
      <c r="E16" s="6" t="s">
        <v>117</v>
      </c>
      <c r="F16" s="6" t="s">
        <v>117</v>
      </c>
      <c r="G16" s="6" t="s">
        <v>117</v>
      </c>
    </row>
    <row r="17" spans="1:14" ht="15" customHeight="1">
      <c r="A17" s="20"/>
      <c r="B17" s="21" t="s">
        <v>118</v>
      </c>
      <c r="C17" s="92"/>
      <c r="D17" s="92"/>
      <c r="E17" s="92"/>
      <c r="F17" s="92"/>
      <c r="G17" s="92"/>
    </row>
    <row r="18" spans="1:14" ht="15" customHeight="1">
      <c r="A18" s="20"/>
      <c r="B18" s="93" t="s">
        <v>119</v>
      </c>
      <c r="C18" s="94">
        <v>0</v>
      </c>
      <c r="D18" s="94">
        <v>0</v>
      </c>
      <c r="E18" s="94">
        <v>0</v>
      </c>
      <c r="F18" s="94">
        <v>0</v>
      </c>
      <c r="G18" s="94">
        <v>0</v>
      </c>
    </row>
    <row r="19" spans="1:14" ht="15" customHeight="1">
      <c r="A19" s="20"/>
      <c r="B19" s="93" t="s">
        <v>120</v>
      </c>
      <c r="C19" s="94">
        <f>1-C18</f>
        <v>1</v>
      </c>
      <c r="D19" s="94">
        <f t="shared" ref="D19:G19" si="0">1-D18</f>
        <v>1</v>
      </c>
      <c r="E19" s="94">
        <f t="shared" si="0"/>
        <v>1</v>
      </c>
      <c r="F19" s="94">
        <f t="shared" si="0"/>
        <v>1</v>
      </c>
      <c r="G19" s="94">
        <f t="shared" si="0"/>
        <v>1</v>
      </c>
    </row>
    <row r="20" spans="1:14" ht="15" customHeight="1">
      <c r="A20" s="20"/>
      <c r="B20" s="21" t="s">
        <v>121</v>
      </c>
      <c r="C20" s="92"/>
      <c r="D20" s="92"/>
      <c r="E20" s="92"/>
      <c r="F20" s="92"/>
      <c r="G20" s="92"/>
    </row>
    <row r="21" spans="1:14" ht="15" customHeight="1">
      <c r="A21" s="20"/>
      <c r="B21" s="95" t="s">
        <v>134</v>
      </c>
      <c r="C21" s="96">
        <v>0</v>
      </c>
      <c r="D21" s="96">
        <v>0</v>
      </c>
      <c r="E21" s="96">
        <v>0</v>
      </c>
      <c r="F21" s="96">
        <v>0</v>
      </c>
      <c r="G21" s="96">
        <v>0</v>
      </c>
    </row>
    <row r="22" spans="1:14" ht="15" customHeight="1">
      <c r="A22" s="20"/>
      <c r="B22" s="95" t="s">
        <v>135</v>
      </c>
      <c r="C22" s="96">
        <v>0</v>
      </c>
      <c r="D22" s="96">
        <v>0</v>
      </c>
      <c r="E22" s="96">
        <v>0</v>
      </c>
      <c r="F22" s="96">
        <v>0</v>
      </c>
      <c r="G22" s="96">
        <v>0</v>
      </c>
    </row>
    <row r="23" spans="1:14" ht="15" customHeight="1">
      <c r="A23" s="20"/>
      <c r="B23" s="97" t="s">
        <v>122</v>
      </c>
      <c r="C23" s="98">
        <f>SUMPRODUCT(C35:C36,C21:C22)*12</f>
        <v>0</v>
      </c>
      <c r="D23" s="98">
        <f>SUMPRODUCT(D35:D36,D21:D22)*12</f>
        <v>0</v>
      </c>
      <c r="E23" s="98">
        <f>SUMPRODUCT(E35:E36,E21:E22)*12</f>
        <v>0</v>
      </c>
      <c r="F23" s="98">
        <f>SUMPRODUCT(F35:F36,F21:F22)*12</f>
        <v>0</v>
      </c>
      <c r="G23" s="98">
        <f>SUMPRODUCT(G35:G36,G21:G22)*12</f>
        <v>0</v>
      </c>
    </row>
    <row r="24" spans="1:14" ht="15" customHeight="1">
      <c r="A24" s="20"/>
      <c r="B24" s="21" t="s">
        <v>11</v>
      </c>
      <c r="C24" s="22"/>
      <c r="D24" s="22"/>
      <c r="E24" s="22"/>
      <c r="F24" s="22"/>
      <c r="G24" s="22"/>
    </row>
    <row r="25" spans="1:14" ht="15" customHeight="1">
      <c r="A25" s="20"/>
      <c r="B25" s="30"/>
      <c r="C25" s="99">
        <v>0</v>
      </c>
      <c r="D25" s="99">
        <v>0</v>
      </c>
      <c r="E25" s="99">
        <v>0</v>
      </c>
      <c r="F25" s="99">
        <v>0</v>
      </c>
      <c r="G25" s="99">
        <v>0</v>
      </c>
      <c r="K25" s="28"/>
      <c r="L25" s="29"/>
      <c r="M25" s="28"/>
      <c r="N25" s="29"/>
    </row>
    <row r="26" spans="1:14" ht="15" customHeight="1">
      <c r="A26" s="20"/>
      <c r="B26" s="21" t="s">
        <v>12</v>
      </c>
      <c r="C26" s="22"/>
      <c r="D26" s="22"/>
      <c r="E26" s="22"/>
      <c r="F26" s="22"/>
      <c r="G26" s="22"/>
      <c r="K26" s="28"/>
      <c r="L26" s="29"/>
      <c r="M26" s="28"/>
      <c r="N26" s="29"/>
    </row>
    <row r="27" spans="1:14" ht="15" customHeight="1">
      <c r="A27" s="20"/>
      <c r="B27" s="23" t="s">
        <v>123</v>
      </c>
      <c r="C27" s="100">
        <v>0</v>
      </c>
      <c r="D27" s="100">
        <v>0</v>
      </c>
      <c r="E27" s="100">
        <v>0</v>
      </c>
      <c r="F27" s="100">
        <v>0</v>
      </c>
      <c r="G27" s="100">
        <v>0</v>
      </c>
      <c r="K27" s="28"/>
      <c r="L27" s="29"/>
      <c r="M27" s="28"/>
      <c r="N27" s="29"/>
    </row>
    <row r="28" spans="1:14" ht="15" customHeight="1">
      <c r="A28" s="20"/>
      <c r="B28" s="21" t="s">
        <v>137</v>
      </c>
      <c r="C28" s="22"/>
      <c r="D28" s="22"/>
      <c r="E28" s="22"/>
      <c r="F28" s="22"/>
      <c r="G28" s="22"/>
      <c r="K28" s="28"/>
      <c r="L28" s="29"/>
      <c r="M28" s="28"/>
      <c r="N28" s="29"/>
    </row>
    <row r="29" spans="1:14" ht="15" customHeight="1">
      <c r="A29" s="20"/>
      <c r="B29" s="31"/>
      <c r="C29" s="96"/>
      <c r="D29" s="96"/>
      <c r="E29" s="96"/>
      <c r="F29" s="96"/>
      <c r="G29" s="96"/>
      <c r="K29" s="28"/>
      <c r="L29" s="29"/>
      <c r="M29" s="28"/>
      <c r="N29" s="29"/>
    </row>
    <row r="30" spans="1:14" ht="15" customHeight="1">
      <c r="A30" s="20"/>
      <c r="B30" s="21" t="s">
        <v>13</v>
      </c>
      <c r="C30" s="22"/>
      <c r="D30" s="22"/>
      <c r="E30" s="22"/>
      <c r="F30" s="22"/>
      <c r="G30" s="22"/>
      <c r="K30" s="28"/>
      <c r="L30" s="29"/>
      <c r="M30" s="28"/>
      <c r="N30" s="29"/>
    </row>
    <row r="31" spans="1:14" ht="15" customHeight="1">
      <c r="A31" s="20"/>
      <c r="B31" s="31"/>
      <c r="C31" s="96"/>
      <c r="D31" s="96"/>
      <c r="E31" s="96"/>
      <c r="F31" s="96"/>
      <c r="G31" s="96"/>
      <c r="K31" s="28"/>
      <c r="L31" s="29"/>
      <c r="M31" s="28"/>
      <c r="N31" s="29"/>
    </row>
    <row r="32" spans="1:14" ht="15" customHeight="1">
      <c r="A32" s="20"/>
      <c r="B32" s="21" t="s">
        <v>14</v>
      </c>
      <c r="C32" s="22"/>
      <c r="D32" s="22"/>
      <c r="E32" s="22"/>
      <c r="F32" s="22"/>
      <c r="G32" s="22"/>
    </row>
    <row r="33" spans="1:7" ht="15" customHeight="1">
      <c r="A33" s="20"/>
      <c r="B33" s="95" t="s">
        <v>15</v>
      </c>
      <c r="C33" s="328"/>
      <c r="D33" s="329"/>
      <c r="E33" s="329"/>
      <c r="F33" s="329"/>
      <c r="G33" s="330"/>
    </row>
    <row r="34" spans="1:7" ht="15" customHeight="1">
      <c r="A34" s="20"/>
      <c r="B34" s="21" t="s">
        <v>124</v>
      </c>
      <c r="C34" s="101"/>
      <c r="D34" s="22"/>
      <c r="E34" s="22"/>
      <c r="F34" s="22"/>
      <c r="G34" s="22"/>
    </row>
    <row r="35" spans="1:7" ht="15" customHeight="1">
      <c r="A35" s="20"/>
      <c r="B35" s="95" t="s">
        <v>35</v>
      </c>
      <c r="C35" s="133" t="s">
        <v>125</v>
      </c>
      <c r="D35" s="133" t="str">
        <f>$C35</f>
        <v>XX</v>
      </c>
      <c r="E35" s="133" t="str">
        <f t="shared" ref="E35:G36" si="1">$C35</f>
        <v>XX</v>
      </c>
      <c r="F35" s="133" t="str">
        <f t="shared" si="1"/>
        <v>XX</v>
      </c>
      <c r="G35" s="133" t="str">
        <f t="shared" si="1"/>
        <v>XX</v>
      </c>
    </row>
    <row r="36" spans="1:7" ht="15" customHeight="1">
      <c r="A36" s="20"/>
      <c r="B36" s="95" t="s">
        <v>136</v>
      </c>
      <c r="C36" s="133" t="s">
        <v>125</v>
      </c>
      <c r="D36" s="133" t="str">
        <f t="shared" ref="D36" si="2">$C36</f>
        <v>XX</v>
      </c>
      <c r="E36" s="133" t="str">
        <f t="shared" si="1"/>
        <v>XX</v>
      </c>
      <c r="F36" s="133" t="str">
        <f t="shared" si="1"/>
        <v>XX</v>
      </c>
      <c r="G36" s="133" t="str">
        <f t="shared" si="1"/>
        <v>XX</v>
      </c>
    </row>
    <row r="37" spans="1:7" ht="15" customHeight="1">
      <c r="A37" s="20"/>
      <c r="B37" s="95" t="s">
        <v>126</v>
      </c>
      <c r="C37" s="102">
        <f>SUM(C35:C36)</f>
        <v>0</v>
      </c>
      <c r="D37" s="102">
        <f>SUM(D35:D36)</f>
        <v>0</v>
      </c>
      <c r="E37" s="102">
        <f>SUM(E35:E36)</f>
        <v>0</v>
      </c>
      <c r="F37" s="102">
        <f>SUM(F35:F36)</f>
        <v>0</v>
      </c>
      <c r="G37" s="102">
        <f>SUM(G35:G36)</f>
        <v>0</v>
      </c>
    </row>
    <row r="38" spans="1:7" ht="16.5">
      <c r="A38" s="14"/>
      <c r="B38" s="18" t="s">
        <v>127</v>
      </c>
      <c r="C38" s="17"/>
      <c r="D38" s="17"/>
      <c r="E38" s="17"/>
    </row>
    <row r="39" spans="1:7">
      <c r="A39" s="14"/>
      <c r="B39" s="331" t="s">
        <v>16</v>
      </c>
      <c r="C39" s="332"/>
      <c r="D39" s="332"/>
      <c r="E39" s="332"/>
      <c r="F39" s="332"/>
      <c r="G39" s="333"/>
    </row>
    <row r="40" spans="1:7">
      <c r="A40" s="20"/>
      <c r="B40" s="315"/>
      <c r="C40" s="316"/>
      <c r="D40" s="316"/>
      <c r="E40" s="316"/>
      <c r="F40" s="316"/>
      <c r="G40" s="317"/>
    </row>
    <row r="41" spans="1:7">
      <c r="A41" s="20"/>
      <c r="B41" s="318"/>
      <c r="C41" s="319"/>
      <c r="D41" s="319"/>
      <c r="E41" s="319"/>
      <c r="F41" s="319"/>
      <c r="G41" s="320"/>
    </row>
    <row r="42" spans="1:7">
      <c r="A42" s="20"/>
      <c r="B42" s="318"/>
      <c r="C42" s="319"/>
      <c r="D42" s="319"/>
      <c r="E42" s="319"/>
      <c r="F42" s="319"/>
      <c r="G42" s="320"/>
    </row>
    <row r="43" spans="1:7">
      <c r="A43" s="20"/>
      <c r="B43" s="318"/>
      <c r="C43" s="319"/>
      <c r="D43" s="319"/>
      <c r="E43" s="319"/>
      <c r="F43" s="319"/>
      <c r="G43" s="320"/>
    </row>
    <row r="44" spans="1:7">
      <c r="A44" s="20"/>
      <c r="B44" s="318"/>
      <c r="C44" s="319"/>
      <c r="D44" s="319"/>
      <c r="E44" s="319"/>
      <c r="F44" s="319"/>
      <c r="G44" s="320"/>
    </row>
    <row r="45" spans="1:7">
      <c r="A45" s="20"/>
      <c r="B45" s="321"/>
      <c r="C45" s="322"/>
      <c r="D45" s="322"/>
      <c r="E45" s="322"/>
      <c r="F45" s="322"/>
      <c r="G45" s="323"/>
    </row>
    <row r="46" spans="1:7" ht="6" customHeight="1">
      <c r="A46" s="14"/>
      <c r="B46" s="16"/>
      <c r="C46" s="16"/>
      <c r="D46" s="16"/>
      <c r="E46" s="16"/>
      <c r="F46" s="15"/>
      <c r="G46" s="15"/>
    </row>
    <row r="47" spans="1:7">
      <c r="B47" s="32" t="s">
        <v>17</v>
      </c>
    </row>
    <row r="48" spans="1:7">
      <c r="B48" s="1" t="s">
        <v>18</v>
      </c>
    </row>
    <row r="49" spans="2:7">
      <c r="B49" s="313" t="s">
        <v>129</v>
      </c>
      <c r="C49" s="313"/>
      <c r="D49" s="313"/>
      <c r="E49" s="313"/>
      <c r="F49" s="314"/>
      <c r="G49" s="314"/>
    </row>
    <row r="50" spans="2:7" ht="30" customHeight="1">
      <c r="B50" s="313"/>
      <c r="C50" s="313"/>
      <c r="D50" s="313"/>
      <c r="E50" s="313"/>
      <c r="F50" s="314"/>
      <c r="G50" s="314"/>
    </row>
    <row r="52" spans="2:7">
      <c r="B52" s="13"/>
    </row>
  </sheetData>
  <sheetProtection selectLockedCells="1"/>
  <mergeCells count="13">
    <mergeCell ref="B49:G50"/>
    <mergeCell ref="B40:G45"/>
    <mergeCell ref="B1:G1"/>
    <mergeCell ref="B2:G2"/>
    <mergeCell ref="B3:G3"/>
    <mergeCell ref="C5:G5"/>
    <mergeCell ref="C6:G6"/>
    <mergeCell ref="C7:G7"/>
    <mergeCell ref="C8:G8"/>
    <mergeCell ref="C9:G9"/>
    <mergeCell ref="B11:G14"/>
    <mergeCell ref="C33:G33"/>
    <mergeCell ref="B39:G39"/>
  </mergeCells>
  <dataValidations count="4">
    <dataValidation allowBlank="1" showInputMessage="1" prompt="Enter percent increase over prior year" sqref="C27:G27" xr:uid="{561047BF-292F-4510-AA0B-17049D66BAA4}"/>
    <dataValidation allowBlank="1" showInputMessage="1" prompt="Describe any allowances you are willing to provide and enter the amount under each year." sqref="B31 B29" xr:uid="{3237F79A-24D3-4A0A-BCE8-2DC3124FB7A8}"/>
    <dataValidation allowBlank="1" showInputMessage="1" prompt="Describe any additional cost NOT included in your rates and the cost under each year." sqref="B25" xr:uid="{AFF6C0AD-CFCA-4AF1-BED7-C8409FBC0E5C}"/>
    <dataValidation type="list" allowBlank="1" showInputMessage="1" showErrorMessage="1" sqref="C30:G30 C28:G28" xr:uid="{11CA5FF8-B9D1-4C79-B97C-C337ED4B6117}">
      <formula1>"YES,NO"</formula1>
    </dataValidation>
  </dataValidations>
  <printOptions horizontalCentered="1"/>
  <pageMargins left="0.15" right="0.15" top="0.25" bottom="0.25" header="0.25" footer="0.25"/>
  <pageSetup scale="96" orientation="landscape" r:id="rId1"/>
  <headerFooter alignWithMargins="0"/>
  <drawing r:id="rId2"/>
  <legacyDrawing r:id="rId3"/>
  <controls>
    <mc:AlternateContent xmlns:mc="http://schemas.openxmlformats.org/markup-compatibility/2006">
      <mc:Choice Requires="x14">
        <control shapeId="71681" r:id="rId4" name="TextBox1">
          <controlPr defaultSize="0" autoLine="0" autoPict="0" r:id="rId5">
            <anchor moveWithCells="1" sizeWithCells="1">
              <from>
                <xdr:col>1</xdr:col>
                <xdr:colOff>28575</xdr:colOff>
                <xdr:row>45</xdr:row>
                <xdr:rowOff>0</xdr:rowOff>
              </from>
              <to>
                <xdr:col>5</xdr:col>
                <xdr:colOff>0</xdr:colOff>
                <xdr:row>45</xdr:row>
                <xdr:rowOff>0</xdr:rowOff>
              </to>
            </anchor>
          </controlPr>
        </control>
      </mc:Choice>
      <mc:Fallback>
        <control shapeId="71681" r:id="rId4" name="TextBox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CE28D-F458-4A2D-BC86-602D99385C6E}">
  <sheetPr codeName="Sheet9">
    <tabColor theme="4"/>
    <pageSetUpPr fitToPage="1"/>
  </sheetPr>
  <dimension ref="A1:N54"/>
  <sheetViews>
    <sheetView showGridLines="0" topLeftCell="A16" zoomScaleNormal="100" zoomScaleSheetLayoutView="100" workbookViewId="0">
      <selection activeCell="B37" sqref="B37:G47"/>
    </sheetView>
  </sheetViews>
  <sheetFormatPr defaultColWidth="8" defaultRowHeight="12.75"/>
  <cols>
    <col min="1" max="1" width="1.42578125" style="12" customWidth="1"/>
    <col min="2" max="2" width="49.5703125" style="12" customWidth="1"/>
    <col min="3" max="7" width="13.42578125" style="12" customWidth="1"/>
    <col min="8" max="16384" width="8" style="12"/>
  </cols>
  <sheetData>
    <row r="1" spans="1:8" ht="15">
      <c r="B1" s="324" t="e">
        <f>#REF!</f>
        <v>#REF!</v>
      </c>
      <c r="C1" s="324"/>
      <c r="D1" s="324"/>
      <c r="E1" s="324"/>
      <c r="F1" s="324"/>
      <c r="G1" s="324"/>
      <c r="H1" s="11"/>
    </row>
    <row r="2" spans="1:8" ht="15.75">
      <c r="A2" s="27"/>
      <c r="B2" s="325" t="s">
        <v>1</v>
      </c>
      <c r="C2" s="325"/>
      <c r="D2" s="325"/>
      <c r="E2" s="325"/>
      <c r="F2" s="325"/>
      <c r="G2" s="325"/>
    </row>
    <row r="3" spans="1:8" ht="15.75">
      <c r="A3" s="19"/>
      <c r="B3" s="326"/>
      <c r="C3" s="326"/>
      <c r="D3" s="326"/>
      <c r="E3" s="326"/>
      <c r="F3" s="326"/>
      <c r="G3" s="326"/>
    </row>
    <row r="4" spans="1:8" ht="15.75">
      <c r="A4" s="19"/>
    </row>
    <row r="5" spans="1:8" ht="24.75" customHeight="1">
      <c r="A5" s="20"/>
      <c r="B5" s="24" t="s">
        <v>2</v>
      </c>
      <c r="C5" s="302"/>
      <c r="D5" s="302"/>
      <c r="E5" s="302"/>
      <c r="F5" s="302"/>
      <c r="G5" s="302"/>
    </row>
    <row r="6" spans="1:8" ht="15" customHeight="1">
      <c r="A6" s="20"/>
      <c r="B6" s="24" t="s">
        <v>3</v>
      </c>
      <c r="C6" s="302"/>
      <c r="D6" s="302"/>
      <c r="E6" s="302"/>
      <c r="F6" s="302"/>
      <c r="G6" s="302"/>
    </row>
    <row r="7" spans="1:8" ht="15" customHeight="1">
      <c r="A7" s="20"/>
      <c r="B7" s="24" t="s">
        <v>4</v>
      </c>
      <c r="C7" s="302"/>
      <c r="D7" s="302"/>
      <c r="E7" s="302"/>
      <c r="F7" s="302"/>
      <c r="G7" s="302"/>
    </row>
    <row r="8" spans="1:8" ht="15" customHeight="1">
      <c r="A8" s="20"/>
      <c r="B8" s="24" t="s">
        <v>5</v>
      </c>
      <c r="C8" s="302"/>
      <c r="D8" s="302"/>
      <c r="E8" s="302"/>
      <c r="F8" s="302"/>
      <c r="G8" s="302"/>
    </row>
    <row r="9" spans="1:8" ht="15" customHeight="1">
      <c r="A9" s="20"/>
      <c r="B9" s="24" t="s">
        <v>6</v>
      </c>
      <c r="C9" s="302"/>
      <c r="D9" s="302"/>
      <c r="E9" s="302"/>
      <c r="F9" s="302"/>
      <c r="G9" s="302"/>
    </row>
    <row r="10" spans="1:8" ht="15.75">
      <c r="A10" s="19"/>
    </row>
    <row r="11" spans="1:8">
      <c r="A11" s="25"/>
      <c r="B11" s="327" t="s">
        <v>7</v>
      </c>
      <c r="C11" s="327"/>
      <c r="D11" s="327"/>
      <c r="E11" s="327"/>
      <c r="F11" s="327"/>
      <c r="G11" s="327"/>
    </row>
    <row r="12" spans="1:8">
      <c r="A12" s="25"/>
      <c r="B12" s="327"/>
      <c r="C12" s="327"/>
      <c r="D12" s="327"/>
      <c r="E12" s="327"/>
      <c r="F12" s="327"/>
      <c r="G12" s="327"/>
    </row>
    <row r="13" spans="1:8">
      <c r="A13" s="25"/>
      <c r="B13" s="327"/>
      <c r="C13" s="327"/>
      <c r="D13" s="327"/>
      <c r="E13" s="327"/>
      <c r="F13" s="327"/>
      <c r="G13" s="327"/>
    </row>
    <row r="14" spans="1:8">
      <c r="A14" s="25"/>
      <c r="B14" s="327"/>
      <c r="C14" s="327"/>
      <c r="D14" s="327"/>
      <c r="E14" s="327"/>
      <c r="F14" s="327"/>
      <c r="G14" s="327"/>
    </row>
    <row r="15" spans="1:8">
      <c r="A15" s="25"/>
      <c r="B15" s="33"/>
      <c r="C15" s="33"/>
      <c r="D15" s="33"/>
      <c r="E15" s="33"/>
      <c r="F15" s="33"/>
      <c r="G15" s="33"/>
    </row>
    <row r="16" spans="1:8" ht="38.25">
      <c r="A16" s="20"/>
      <c r="B16" s="26"/>
      <c r="C16" s="6" t="s">
        <v>117</v>
      </c>
      <c r="D16" s="6" t="s">
        <v>117</v>
      </c>
      <c r="E16" s="6" t="s">
        <v>117</v>
      </c>
      <c r="F16" s="6" t="s">
        <v>117</v>
      </c>
      <c r="G16" s="6" t="s">
        <v>117</v>
      </c>
    </row>
    <row r="17" spans="1:14" ht="15" customHeight="1">
      <c r="A17" s="20"/>
      <c r="B17" s="21" t="s">
        <v>118</v>
      </c>
      <c r="C17" s="92"/>
      <c r="D17" s="92"/>
      <c r="E17" s="92"/>
      <c r="F17" s="92"/>
      <c r="G17" s="92"/>
    </row>
    <row r="18" spans="1:14" ht="15" customHeight="1">
      <c r="A18" s="20"/>
      <c r="B18" s="93" t="s">
        <v>119</v>
      </c>
      <c r="C18" s="94">
        <v>0</v>
      </c>
      <c r="D18" s="94">
        <v>0</v>
      </c>
      <c r="E18" s="94">
        <v>0</v>
      </c>
      <c r="F18" s="94">
        <v>0</v>
      </c>
      <c r="G18" s="94">
        <v>0</v>
      </c>
    </row>
    <row r="19" spans="1:14" ht="15" customHeight="1">
      <c r="A19" s="20"/>
      <c r="B19" s="93" t="s">
        <v>120</v>
      </c>
      <c r="C19" s="94">
        <f>1-C18</f>
        <v>1</v>
      </c>
      <c r="D19" s="94">
        <f t="shared" ref="D19:G19" si="0">1-D18</f>
        <v>1</v>
      </c>
      <c r="E19" s="94">
        <f t="shared" si="0"/>
        <v>1</v>
      </c>
      <c r="F19" s="94">
        <f t="shared" si="0"/>
        <v>1</v>
      </c>
      <c r="G19" s="94">
        <f t="shared" si="0"/>
        <v>1</v>
      </c>
    </row>
    <row r="20" spans="1:14" ht="15" customHeight="1">
      <c r="A20" s="20"/>
      <c r="B20" s="21" t="s">
        <v>121</v>
      </c>
      <c r="C20" s="92"/>
      <c r="D20" s="92"/>
      <c r="E20" s="92"/>
      <c r="F20" s="92"/>
      <c r="G20" s="92"/>
    </row>
    <row r="21" spans="1:14" ht="15" customHeight="1">
      <c r="A21" s="20"/>
      <c r="B21" s="95" t="s">
        <v>166</v>
      </c>
      <c r="C21" s="96">
        <v>0</v>
      </c>
      <c r="D21" s="96">
        <v>0</v>
      </c>
      <c r="E21" s="96">
        <v>0</v>
      </c>
      <c r="F21" s="96">
        <v>0</v>
      </c>
      <c r="G21" s="96">
        <v>0</v>
      </c>
    </row>
    <row r="22" spans="1:14" ht="15" customHeight="1">
      <c r="A22" s="20"/>
      <c r="B22" s="95" t="s">
        <v>167</v>
      </c>
      <c r="C22" s="96">
        <v>0</v>
      </c>
      <c r="D22" s="96">
        <v>0</v>
      </c>
      <c r="E22" s="96">
        <v>0</v>
      </c>
      <c r="F22" s="96">
        <v>0</v>
      </c>
      <c r="G22" s="96">
        <v>0</v>
      </c>
    </row>
    <row r="23" spans="1:14" ht="15" customHeight="1">
      <c r="A23" s="20"/>
      <c r="B23" s="95" t="s">
        <v>168</v>
      </c>
      <c r="C23" s="96">
        <v>0</v>
      </c>
      <c r="D23" s="96">
        <v>0</v>
      </c>
      <c r="E23" s="96">
        <v>0</v>
      </c>
      <c r="F23" s="96">
        <v>0</v>
      </c>
      <c r="G23" s="96">
        <v>0</v>
      </c>
    </row>
    <row r="24" spans="1:14" ht="15" customHeight="1">
      <c r="A24" s="20"/>
      <c r="B24" s="97" t="s">
        <v>122</v>
      </c>
      <c r="C24" s="98">
        <f>SUMPRODUCT(C36:C38,C21:C23)*12</f>
        <v>0</v>
      </c>
      <c r="D24" s="98">
        <f t="shared" ref="D24:G24" si="1">SUMPRODUCT(D36:D38,D21:D23)*12</f>
        <v>0</v>
      </c>
      <c r="E24" s="98">
        <f t="shared" si="1"/>
        <v>0</v>
      </c>
      <c r="F24" s="98">
        <f t="shared" si="1"/>
        <v>0</v>
      </c>
      <c r="G24" s="98">
        <f t="shared" si="1"/>
        <v>0</v>
      </c>
    </row>
    <row r="25" spans="1:14" ht="15" customHeight="1">
      <c r="A25" s="20"/>
      <c r="B25" s="21" t="s">
        <v>11</v>
      </c>
      <c r="C25" s="22"/>
      <c r="D25" s="22"/>
      <c r="E25" s="22"/>
      <c r="F25" s="22"/>
      <c r="G25" s="22"/>
    </row>
    <row r="26" spans="1:14" ht="15" customHeight="1">
      <c r="A26" s="20"/>
      <c r="B26" s="30"/>
      <c r="C26" s="99">
        <v>0</v>
      </c>
      <c r="D26" s="99">
        <v>0</v>
      </c>
      <c r="E26" s="99">
        <v>0</v>
      </c>
      <c r="F26" s="99">
        <v>0</v>
      </c>
      <c r="G26" s="99">
        <v>0</v>
      </c>
      <c r="K26" s="28"/>
      <c r="L26" s="29"/>
      <c r="M26" s="28"/>
      <c r="N26" s="29"/>
    </row>
    <row r="27" spans="1:14" ht="15" customHeight="1">
      <c r="A27" s="20"/>
      <c r="B27" s="21" t="s">
        <v>12</v>
      </c>
      <c r="C27" s="22"/>
      <c r="D27" s="22"/>
      <c r="E27" s="22"/>
      <c r="F27" s="22"/>
      <c r="G27" s="22"/>
      <c r="K27" s="28"/>
      <c r="L27" s="29"/>
      <c r="M27" s="28"/>
      <c r="N27" s="29"/>
    </row>
    <row r="28" spans="1:14" ht="15" customHeight="1">
      <c r="A28" s="20"/>
      <c r="B28" s="23" t="s">
        <v>123</v>
      </c>
      <c r="C28" s="100">
        <v>0</v>
      </c>
      <c r="D28" s="100">
        <v>0</v>
      </c>
      <c r="E28" s="100">
        <v>0</v>
      </c>
      <c r="F28" s="100">
        <v>0</v>
      </c>
      <c r="G28" s="100">
        <v>0</v>
      </c>
      <c r="K28" s="28"/>
      <c r="L28" s="29"/>
      <c r="M28" s="28"/>
      <c r="N28" s="29"/>
    </row>
    <row r="29" spans="1:14" ht="15" customHeight="1">
      <c r="A29" s="20"/>
      <c r="B29" s="21" t="s">
        <v>137</v>
      </c>
      <c r="C29" s="22"/>
      <c r="D29" s="22"/>
      <c r="E29" s="22"/>
      <c r="F29" s="22"/>
      <c r="G29" s="22"/>
      <c r="K29" s="28"/>
      <c r="L29" s="29"/>
      <c r="M29" s="28"/>
      <c r="N29" s="29"/>
    </row>
    <row r="30" spans="1:14" ht="15" customHeight="1">
      <c r="A30" s="20"/>
      <c r="B30" s="31"/>
      <c r="C30" s="96"/>
      <c r="D30" s="96"/>
      <c r="E30" s="96"/>
      <c r="F30" s="96"/>
      <c r="G30" s="96"/>
      <c r="K30" s="28"/>
      <c r="L30" s="29"/>
      <c r="M30" s="28"/>
      <c r="N30" s="29"/>
    </row>
    <row r="31" spans="1:14" ht="15" customHeight="1">
      <c r="A31" s="20"/>
      <c r="B31" s="21" t="s">
        <v>13</v>
      </c>
      <c r="C31" s="22"/>
      <c r="D31" s="22"/>
      <c r="E31" s="22"/>
      <c r="F31" s="22"/>
      <c r="G31" s="22"/>
      <c r="K31" s="28"/>
      <c r="L31" s="29"/>
      <c r="M31" s="28"/>
      <c r="N31" s="29"/>
    </row>
    <row r="32" spans="1:14" ht="15" customHeight="1">
      <c r="A32" s="20"/>
      <c r="B32" s="31"/>
      <c r="C32" s="96"/>
      <c r="D32" s="96"/>
      <c r="E32" s="96"/>
      <c r="F32" s="96"/>
      <c r="G32" s="96"/>
      <c r="K32" s="28"/>
      <c r="L32" s="29"/>
      <c r="M32" s="28"/>
      <c r="N32" s="29"/>
    </row>
    <row r="33" spans="1:7" ht="15" customHeight="1">
      <c r="A33" s="20"/>
      <c r="B33" s="21" t="s">
        <v>14</v>
      </c>
      <c r="C33" s="22"/>
      <c r="D33" s="22"/>
      <c r="E33" s="22"/>
      <c r="F33" s="22"/>
      <c r="G33" s="22"/>
    </row>
    <row r="34" spans="1:7" ht="15" customHeight="1">
      <c r="A34" s="20"/>
      <c r="B34" s="95" t="s">
        <v>15</v>
      </c>
      <c r="C34" s="328"/>
      <c r="D34" s="329"/>
      <c r="E34" s="329"/>
      <c r="F34" s="329"/>
      <c r="G34" s="330"/>
    </row>
    <row r="35" spans="1:7" ht="15" customHeight="1">
      <c r="A35" s="20"/>
      <c r="B35" s="21" t="s">
        <v>124</v>
      </c>
      <c r="C35" s="101"/>
      <c r="D35" s="22"/>
      <c r="E35" s="22"/>
      <c r="F35" s="22"/>
      <c r="G35" s="22"/>
    </row>
    <row r="36" spans="1:7" ht="15" customHeight="1">
      <c r="A36" s="20"/>
      <c r="B36" s="95" t="s">
        <v>163</v>
      </c>
      <c r="C36" s="133" t="s">
        <v>125</v>
      </c>
      <c r="D36" s="133" t="str">
        <f>$C36</f>
        <v>XX</v>
      </c>
      <c r="E36" s="133" t="str">
        <f t="shared" ref="E36:G38" si="2">$C36</f>
        <v>XX</v>
      </c>
      <c r="F36" s="133" t="str">
        <f t="shared" si="2"/>
        <v>XX</v>
      </c>
      <c r="G36" s="133" t="str">
        <f t="shared" si="2"/>
        <v>XX</v>
      </c>
    </row>
    <row r="37" spans="1:7" ht="15" customHeight="1">
      <c r="A37" s="20"/>
      <c r="B37" s="95" t="s">
        <v>164</v>
      </c>
      <c r="C37" s="133" t="s">
        <v>125</v>
      </c>
      <c r="D37" s="133" t="str">
        <f t="shared" ref="D37:D38" si="3">$C37</f>
        <v>XX</v>
      </c>
      <c r="E37" s="133" t="str">
        <f t="shared" si="2"/>
        <v>XX</v>
      </c>
      <c r="F37" s="133" t="str">
        <f t="shared" si="2"/>
        <v>XX</v>
      </c>
      <c r="G37" s="133" t="str">
        <f t="shared" si="2"/>
        <v>XX</v>
      </c>
    </row>
    <row r="38" spans="1:7" ht="15" customHeight="1">
      <c r="A38" s="20"/>
      <c r="B38" s="95" t="s">
        <v>165</v>
      </c>
      <c r="C38" s="133" t="s">
        <v>125</v>
      </c>
      <c r="D38" s="133" t="str">
        <f t="shared" si="3"/>
        <v>XX</v>
      </c>
      <c r="E38" s="133" t="str">
        <f t="shared" si="2"/>
        <v>XX</v>
      </c>
      <c r="F38" s="133" t="str">
        <f t="shared" si="2"/>
        <v>XX</v>
      </c>
      <c r="G38" s="133" t="str">
        <f t="shared" si="2"/>
        <v>XX</v>
      </c>
    </row>
    <row r="39" spans="1:7" ht="15" customHeight="1">
      <c r="A39" s="20"/>
      <c r="B39" s="95" t="s">
        <v>126</v>
      </c>
      <c r="C39" s="102">
        <f>SUM(C36:C38)</f>
        <v>0</v>
      </c>
      <c r="D39" s="102">
        <f>SUM(D36:D38)</f>
        <v>0</v>
      </c>
      <c r="E39" s="102">
        <f>SUM(E36:E38)</f>
        <v>0</v>
      </c>
      <c r="F39" s="102">
        <f>SUM(F36:F38)</f>
        <v>0</v>
      </c>
      <c r="G39" s="102">
        <f>SUM(G36:G38)</f>
        <v>0</v>
      </c>
    </row>
    <row r="40" spans="1:7" ht="16.5">
      <c r="A40" s="14"/>
      <c r="B40" s="18" t="s">
        <v>160</v>
      </c>
      <c r="C40" s="17"/>
      <c r="D40" s="17"/>
      <c r="E40" s="17"/>
    </row>
    <row r="41" spans="1:7">
      <c r="A41" s="14"/>
      <c r="B41" s="331" t="s">
        <v>16</v>
      </c>
      <c r="C41" s="332"/>
      <c r="D41" s="332"/>
      <c r="E41" s="332"/>
      <c r="F41" s="332"/>
      <c r="G41" s="333"/>
    </row>
    <row r="42" spans="1:7">
      <c r="A42" s="20"/>
      <c r="B42" s="315"/>
      <c r="C42" s="316"/>
      <c r="D42" s="316"/>
      <c r="E42" s="316"/>
      <c r="F42" s="316"/>
      <c r="G42" s="317"/>
    </row>
    <row r="43" spans="1:7">
      <c r="A43" s="20"/>
      <c r="B43" s="318"/>
      <c r="C43" s="319"/>
      <c r="D43" s="319"/>
      <c r="E43" s="319"/>
      <c r="F43" s="319"/>
      <c r="G43" s="320"/>
    </row>
    <row r="44" spans="1:7">
      <c r="A44" s="20"/>
      <c r="B44" s="318"/>
      <c r="C44" s="319"/>
      <c r="D44" s="319"/>
      <c r="E44" s="319"/>
      <c r="F44" s="319"/>
      <c r="G44" s="320"/>
    </row>
    <row r="45" spans="1:7">
      <c r="A45" s="20"/>
      <c r="B45" s="318"/>
      <c r="C45" s="319"/>
      <c r="D45" s="319"/>
      <c r="E45" s="319"/>
      <c r="F45" s="319"/>
      <c r="G45" s="320"/>
    </row>
    <row r="46" spans="1:7">
      <c r="A46" s="20"/>
      <c r="B46" s="318"/>
      <c r="C46" s="319"/>
      <c r="D46" s="319"/>
      <c r="E46" s="319"/>
      <c r="F46" s="319"/>
      <c r="G46" s="320"/>
    </row>
    <row r="47" spans="1:7">
      <c r="A47" s="20"/>
      <c r="B47" s="321"/>
      <c r="C47" s="322"/>
      <c r="D47" s="322"/>
      <c r="E47" s="322"/>
      <c r="F47" s="322"/>
      <c r="G47" s="323"/>
    </row>
    <row r="48" spans="1:7" ht="6" customHeight="1">
      <c r="A48" s="14"/>
      <c r="B48" s="16"/>
      <c r="C48" s="16"/>
      <c r="D48" s="16"/>
      <c r="E48" s="16"/>
      <c r="F48" s="15"/>
      <c r="G48" s="15"/>
    </row>
    <row r="49" spans="2:7">
      <c r="B49" s="32" t="s">
        <v>17</v>
      </c>
    </row>
    <row r="50" spans="2:7">
      <c r="B50" s="1" t="s">
        <v>18</v>
      </c>
    </row>
    <row r="51" spans="2:7">
      <c r="B51" s="313" t="s">
        <v>129</v>
      </c>
      <c r="C51" s="313"/>
      <c r="D51" s="313"/>
      <c r="E51" s="313"/>
      <c r="F51" s="314"/>
      <c r="G51" s="314"/>
    </row>
    <row r="52" spans="2:7" ht="27.6" customHeight="1">
      <c r="B52" s="313"/>
      <c r="C52" s="313"/>
      <c r="D52" s="313"/>
      <c r="E52" s="313"/>
      <c r="F52" s="314"/>
      <c r="G52" s="314"/>
    </row>
    <row r="54" spans="2:7">
      <c r="B54" s="13"/>
    </row>
  </sheetData>
  <sheetProtection selectLockedCells="1"/>
  <mergeCells count="13">
    <mergeCell ref="C7:G7"/>
    <mergeCell ref="B1:G1"/>
    <mergeCell ref="B2:G2"/>
    <mergeCell ref="B3:G3"/>
    <mergeCell ref="C5:G5"/>
    <mergeCell ref="C6:G6"/>
    <mergeCell ref="B42:G47"/>
    <mergeCell ref="B51:G52"/>
    <mergeCell ref="C8:G8"/>
    <mergeCell ref="C9:G9"/>
    <mergeCell ref="B11:G14"/>
    <mergeCell ref="C34:G34"/>
    <mergeCell ref="B41:G41"/>
  </mergeCells>
  <dataValidations disablePrompts="1" count="4">
    <dataValidation type="list" allowBlank="1" showInputMessage="1" showErrorMessage="1" sqref="C31:G31 C29:G29" xr:uid="{E65F4B08-901D-43CA-B066-8E079226B7FF}">
      <formula1>"YES,NO"</formula1>
    </dataValidation>
    <dataValidation allowBlank="1" showInputMessage="1" prompt="Describe any additional cost NOT included in your rates and the cost under each year." sqref="B26" xr:uid="{2E1BEAAE-88C8-465E-A2CC-CFE7EB214F67}"/>
    <dataValidation allowBlank="1" showInputMessage="1" prompt="Describe any allowances you are willing to provide and enter the amount under each year." sqref="B32 B30" xr:uid="{BBA4E35D-E99D-4A28-B82E-98AC2593924E}"/>
    <dataValidation allowBlank="1" showInputMessage="1" prompt="Enter percent increase over prior year" sqref="C28:G28" xr:uid="{57B7C63D-BCA6-457C-87D2-8CEDCA3A0DCA}"/>
  </dataValidations>
  <printOptions horizontalCentered="1"/>
  <pageMargins left="0.15" right="0.15" top="0.25" bottom="0.25" header="0.25" footer="0.25"/>
  <pageSetup scale="96" orientation="landscape" r:id="rId1"/>
  <headerFooter alignWithMargins="0"/>
  <drawing r:id="rId2"/>
  <legacyDrawing r:id="rId3"/>
  <controls>
    <mc:AlternateContent xmlns:mc="http://schemas.openxmlformats.org/markup-compatibility/2006">
      <mc:Choice Requires="x14">
        <control shapeId="107521" r:id="rId4" name="TextBox1">
          <controlPr defaultSize="0" autoLine="0" autoPict="0" r:id="rId5">
            <anchor moveWithCells="1" sizeWithCells="1">
              <from>
                <xdr:col>1</xdr:col>
                <xdr:colOff>28575</xdr:colOff>
                <xdr:row>47</xdr:row>
                <xdr:rowOff>0</xdr:rowOff>
              </from>
              <to>
                <xdr:col>5</xdr:col>
                <xdr:colOff>0</xdr:colOff>
                <xdr:row>47</xdr:row>
                <xdr:rowOff>0</xdr:rowOff>
              </to>
            </anchor>
          </controlPr>
        </control>
      </mc:Choice>
      <mc:Fallback>
        <control shapeId="107521" r:id="rId4" name="TextBox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B2A2E-7EDB-4C40-BF93-E43C0A88C395}">
  <sheetPr codeName="Sheet10">
    <tabColor theme="4"/>
    <pageSetUpPr fitToPage="1"/>
  </sheetPr>
  <dimension ref="A1:N56"/>
  <sheetViews>
    <sheetView showGridLines="0" zoomScaleNormal="100" zoomScaleSheetLayoutView="100" workbookViewId="0">
      <selection activeCell="B11" sqref="B11:G14"/>
    </sheetView>
  </sheetViews>
  <sheetFormatPr defaultColWidth="8" defaultRowHeight="12.75"/>
  <cols>
    <col min="1" max="1" width="1.42578125" style="12" customWidth="1"/>
    <col min="2" max="2" width="49.5703125" style="12" customWidth="1"/>
    <col min="3" max="7" width="13.42578125" style="12" customWidth="1"/>
    <col min="8" max="16384" width="8" style="12"/>
  </cols>
  <sheetData>
    <row r="1" spans="1:8" ht="15">
      <c r="B1" s="324" t="e">
        <f>#REF!</f>
        <v>#REF!</v>
      </c>
      <c r="C1" s="324"/>
      <c r="D1" s="324"/>
      <c r="E1" s="324"/>
      <c r="F1" s="324"/>
      <c r="G1" s="324"/>
      <c r="H1" s="11"/>
    </row>
    <row r="2" spans="1:8" ht="15.75">
      <c r="A2" s="27"/>
      <c r="B2" s="325" t="s">
        <v>1</v>
      </c>
      <c r="C2" s="325"/>
      <c r="D2" s="325"/>
      <c r="E2" s="325"/>
      <c r="F2" s="325"/>
      <c r="G2" s="325"/>
    </row>
    <row r="3" spans="1:8" ht="15.75">
      <c r="A3" s="19"/>
      <c r="B3" s="326"/>
      <c r="C3" s="326"/>
      <c r="D3" s="326"/>
      <c r="E3" s="326"/>
      <c r="F3" s="326"/>
      <c r="G3" s="326"/>
    </row>
    <row r="4" spans="1:8" ht="15.75">
      <c r="A4" s="19"/>
    </row>
    <row r="5" spans="1:8" ht="24.75" customHeight="1">
      <c r="A5" s="20"/>
      <c r="B5" s="24" t="s">
        <v>2</v>
      </c>
      <c r="C5" s="302"/>
      <c r="D5" s="302"/>
      <c r="E5" s="302"/>
      <c r="F5" s="302"/>
      <c r="G5" s="302"/>
    </row>
    <row r="6" spans="1:8" ht="15" customHeight="1">
      <c r="A6" s="20"/>
      <c r="B6" s="24" t="s">
        <v>3</v>
      </c>
      <c r="C6" s="302"/>
      <c r="D6" s="302"/>
      <c r="E6" s="302"/>
      <c r="F6" s="302"/>
      <c r="G6" s="302"/>
    </row>
    <row r="7" spans="1:8" ht="15" customHeight="1">
      <c r="A7" s="20"/>
      <c r="B7" s="24" t="s">
        <v>4</v>
      </c>
      <c r="C7" s="302"/>
      <c r="D7" s="302"/>
      <c r="E7" s="302"/>
      <c r="F7" s="302"/>
      <c r="G7" s="302"/>
    </row>
    <row r="8" spans="1:8" ht="15" customHeight="1">
      <c r="A8" s="20"/>
      <c r="B8" s="24" t="s">
        <v>5</v>
      </c>
      <c r="C8" s="302"/>
      <c r="D8" s="302"/>
      <c r="E8" s="302"/>
      <c r="F8" s="302"/>
      <c r="G8" s="302"/>
    </row>
    <row r="9" spans="1:8" ht="15" customHeight="1">
      <c r="A9" s="20"/>
      <c r="B9" s="24" t="s">
        <v>6</v>
      </c>
      <c r="C9" s="302"/>
      <c r="D9" s="302"/>
      <c r="E9" s="302"/>
      <c r="F9" s="302"/>
      <c r="G9" s="302"/>
    </row>
    <row r="10" spans="1:8" ht="15.75">
      <c r="A10" s="19"/>
    </row>
    <row r="11" spans="1:8">
      <c r="A11" s="25"/>
      <c r="B11" s="327" t="s">
        <v>7</v>
      </c>
      <c r="C11" s="327"/>
      <c r="D11" s="327"/>
      <c r="E11" s="327"/>
      <c r="F11" s="327"/>
      <c r="G11" s="327"/>
    </row>
    <row r="12" spans="1:8">
      <c r="A12" s="25"/>
      <c r="B12" s="327"/>
      <c r="C12" s="327"/>
      <c r="D12" s="327"/>
      <c r="E12" s="327"/>
      <c r="F12" s="327"/>
      <c r="G12" s="327"/>
    </row>
    <row r="13" spans="1:8">
      <c r="A13" s="25"/>
      <c r="B13" s="327"/>
      <c r="C13" s="327"/>
      <c r="D13" s="327"/>
      <c r="E13" s="327"/>
      <c r="F13" s="327"/>
      <c r="G13" s="327"/>
    </row>
    <row r="14" spans="1:8">
      <c r="A14" s="25"/>
      <c r="B14" s="327"/>
      <c r="C14" s="327"/>
      <c r="D14" s="327"/>
      <c r="E14" s="327"/>
      <c r="F14" s="327"/>
      <c r="G14" s="327"/>
    </row>
    <row r="15" spans="1:8">
      <c r="A15" s="25"/>
      <c r="B15" s="33"/>
      <c r="C15" s="33"/>
      <c r="D15" s="33"/>
      <c r="E15" s="33"/>
      <c r="F15" s="33"/>
      <c r="G15" s="33"/>
    </row>
    <row r="16" spans="1:8" ht="38.25">
      <c r="A16" s="20"/>
      <c r="B16" s="26"/>
      <c r="C16" s="6" t="s">
        <v>117</v>
      </c>
      <c r="D16" s="6" t="s">
        <v>117</v>
      </c>
      <c r="E16" s="6" t="s">
        <v>117</v>
      </c>
      <c r="F16" s="6" t="s">
        <v>117</v>
      </c>
      <c r="G16" s="6" t="s">
        <v>117</v>
      </c>
    </row>
    <row r="17" spans="1:14" ht="15" customHeight="1">
      <c r="A17" s="20"/>
      <c r="B17" s="21" t="s">
        <v>118</v>
      </c>
      <c r="C17" s="92"/>
      <c r="D17" s="92"/>
      <c r="E17" s="92"/>
      <c r="F17" s="92"/>
      <c r="G17" s="92"/>
    </row>
    <row r="18" spans="1:14" ht="15" customHeight="1">
      <c r="A18" s="20"/>
      <c r="B18" s="93" t="s">
        <v>119</v>
      </c>
      <c r="C18" s="94">
        <v>0</v>
      </c>
      <c r="D18" s="94">
        <v>0</v>
      </c>
      <c r="E18" s="94">
        <v>0</v>
      </c>
      <c r="F18" s="94">
        <v>0</v>
      </c>
      <c r="G18" s="94">
        <v>0</v>
      </c>
    </row>
    <row r="19" spans="1:14" ht="15" customHeight="1">
      <c r="A19" s="20"/>
      <c r="B19" s="93" t="s">
        <v>120</v>
      </c>
      <c r="C19" s="94">
        <f>1-C18</f>
        <v>1</v>
      </c>
      <c r="D19" s="94">
        <f t="shared" ref="D19:G19" si="0">1-D18</f>
        <v>1</v>
      </c>
      <c r="E19" s="94">
        <f t="shared" si="0"/>
        <v>1</v>
      </c>
      <c r="F19" s="94">
        <f t="shared" si="0"/>
        <v>1</v>
      </c>
      <c r="G19" s="94">
        <f t="shared" si="0"/>
        <v>1</v>
      </c>
    </row>
    <row r="20" spans="1:14" ht="15" customHeight="1">
      <c r="A20" s="20"/>
      <c r="B20" s="21" t="s">
        <v>121</v>
      </c>
      <c r="C20" s="92"/>
      <c r="D20" s="92"/>
      <c r="E20" s="92"/>
      <c r="F20" s="92"/>
      <c r="G20" s="92"/>
    </row>
    <row r="21" spans="1:14" ht="15" customHeight="1">
      <c r="A21" s="20"/>
      <c r="B21" s="95" t="s">
        <v>166</v>
      </c>
      <c r="C21" s="96">
        <v>0</v>
      </c>
      <c r="D21" s="96">
        <v>0</v>
      </c>
      <c r="E21" s="96">
        <v>0</v>
      </c>
      <c r="F21" s="96">
        <v>0</v>
      </c>
      <c r="G21" s="96">
        <v>0</v>
      </c>
    </row>
    <row r="22" spans="1:14" ht="15" customHeight="1">
      <c r="A22" s="20"/>
      <c r="B22" s="95" t="s">
        <v>173</v>
      </c>
      <c r="C22" s="96">
        <v>0</v>
      </c>
      <c r="D22" s="96">
        <v>0</v>
      </c>
      <c r="E22" s="96">
        <v>0</v>
      </c>
      <c r="F22" s="96">
        <v>0</v>
      </c>
      <c r="G22" s="96">
        <v>0</v>
      </c>
    </row>
    <row r="23" spans="1:14" ht="15" customHeight="1">
      <c r="A23" s="20"/>
      <c r="B23" s="95" t="s">
        <v>174</v>
      </c>
      <c r="C23" s="96">
        <v>0</v>
      </c>
      <c r="D23" s="96">
        <v>0</v>
      </c>
      <c r="E23" s="96">
        <v>0</v>
      </c>
      <c r="F23" s="96">
        <v>0</v>
      </c>
      <c r="G23" s="96">
        <v>0</v>
      </c>
    </row>
    <row r="24" spans="1:14" ht="15" customHeight="1">
      <c r="A24" s="20"/>
      <c r="B24" s="95" t="s">
        <v>168</v>
      </c>
      <c r="C24" s="96">
        <v>0</v>
      </c>
      <c r="D24" s="96">
        <v>0</v>
      </c>
      <c r="E24" s="96">
        <v>0</v>
      </c>
      <c r="F24" s="96">
        <v>0</v>
      </c>
      <c r="G24" s="96">
        <v>0</v>
      </c>
    </row>
    <row r="25" spans="1:14" ht="15" customHeight="1">
      <c r="A25" s="20"/>
      <c r="B25" s="97" t="s">
        <v>122</v>
      </c>
      <c r="C25" s="98">
        <f>SUMPRODUCT(C37:C40,C21:C24)*12</f>
        <v>0</v>
      </c>
      <c r="D25" s="98">
        <f t="shared" ref="D25:G25" si="1">SUMPRODUCT(D37:D40,D21:D24)*12</f>
        <v>0</v>
      </c>
      <c r="E25" s="98">
        <f t="shared" si="1"/>
        <v>0</v>
      </c>
      <c r="F25" s="98">
        <f t="shared" si="1"/>
        <v>0</v>
      </c>
      <c r="G25" s="98">
        <f t="shared" si="1"/>
        <v>0</v>
      </c>
    </row>
    <row r="26" spans="1:14" ht="15" customHeight="1">
      <c r="A26" s="20"/>
      <c r="B26" s="21" t="s">
        <v>11</v>
      </c>
      <c r="C26" s="22"/>
      <c r="D26" s="22"/>
      <c r="E26" s="22"/>
      <c r="F26" s="22"/>
      <c r="G26" s="22"/>
    </row>
    <row r="27" spans="1:14" ht="15" customHeight="1">
      <c r="A27" s="20"/>
      <c r="B27" s="30"/>
      <c r="C27" s="99">
        <v>0</v>
      </c>
      <c r="D27" s="99">
        <v>0</v>
      </c>
      <c r="E27" s="99">
        <v>0</v>
      </c>
      <c r="F27" s="99">
        <v>0</v>
      </c>
      <c r="G27" s="99">
        <v>0</v>
      </c>
      <c r="K27" s="28"/>
      <c r="L27" s="29"/>
      <c r="M27" s="28"/>
      <c r="N27" s="29"/>
    </row>
    <row r="28" spans="1:14" ht="15" customHeight="1">
      <c r="A28" s="20"/>
      <c r="B28" s="21" t="s">
        <v>12</v>
      </c>
      <c r="C28" s="22"/>
      <c r="D28" s="22"/>
      <c r="E28" s="22"/>
      <c r="F28" s="22"/>
      <c r="G28" s="22"/>
      <c r="K28" s="28"/>
      <c r="L28" s="29"/>
      <c r="M28" s="28"/>
      <c r="N28" s="29"/>
    </row>
    <row r="29" spans="1:14" ht="15" customHeight="1">
      <c r="A29" s="20"/>
      <c r="B29" s="23" t="s">
        <v>123</v>
      </c>
      <c r="C29" s="100">
        <v>0</v>
      </c>
      <c r="D29" s="100">
        <v>0</v>
      </c>
      <c r="E29" s="100">
        <v>0</v>
      </c>
      <c r="F29" s="100">
        <v>0</v>
      </c>
      <c r="G29" s="100">
        <v>0</v>
      </c>
      <c r="K29" s="28"/>
      <c r="L29" s="29"/>
      <c r="M29" s="28"/>
      <c r="N29" s="29"/>
    </row>
    <row r="30" spans="1:14" ht="15" customHeight="1">
      <c r="A30" s="20"/>
      <c r="B30" s="21" t="s">
        <v>137</v>
      </c>
      <c r="C30" s="22"/>
      <c r="D30" s="22"/>
      <c r="E30" s="22"/>
      <c r="F30" s="22"/>
      <c r="G30" s="22"/>
      <c r="K30" s="28"/>
      <c r="L30" s="29"/>
      <c r="M30" s="28"/>
      <c r="N30" s="29"/>
    </row>
    <row r="31" spans="1:14" ht="15" customHeight="1">
      <c r="A31" s="20"/>
      <c r="B31" s="31"/>
      <c r="C31" s="96"/>
      <c r="D31" s="96"/>
      <c r="E31" s="96"/>
      <c r="F31" s="96"/>
      <c r="G31" s="96"/>
      <c r="K31" s="28"/>
      <c r="L31" s="29"/>
      <c r="M31" s="28"/>
      <c r="N31" s="29"/>
    </row>
    <row r="32" spans="1:14" ht="15" customHeight="1">
      <c r="A32" s="20"/>
      <c r="B32" s="21" t="s">
        <v>13</v>
      </c>
      <c r="C32" s="22"/>
      <c r="D32" s="22"/>
      <c r="E32" s="22"/>
      <c r="F32" s="22"/>
      <c r="G32" s="22"/>
      <c r="K32" s="28"/>
      <c r="L32" s="29"/>
      <c r="M32" s="28"/>
      <c r="N32" s="29"/>
    </row>
    <row r="33" spans="1:14" ht="15" customHeight="1">
      <c r="A33" s="20"/>
      <c r="B33" s="31"/>
      <c r="C33" s="96"/>
      <c r="D33" s="96"/>
      <c r="E33" s="96"/>
      <c r="F33" s="96"/>
      <c r="G33" s="96"/>
      <c r="K33" s="28"/>
      <c r="L33" s="29"/>
      <c r="M33" s="28"/>
      <c r="N33" s="29"/>
    </row>
    <row r="34" spans="1:14" ht="15" customHeight="1">
      <c r="A34" s="20"/>
      <c r="B34" s="21" t="s">
        <v>14</v>
      </c>
      <c r="C34" s="22"/>
      <c r="D34" s="22"/>
      <c r="E34" s="22"/>
      <c r="F34" s="22"/>
      <c r="G34" s="22"/>
    </row>
    <row r="35" spans="1:14" ht="15" customHeight="1">
      <c r="A35" s="20"/>
      <c r="B35" s="95" t="s">
        <v>15</v>
      </c>
      <c r="C35" s="328"/>
      <c r="D35" s="329"/>
      <c r="E35" s="329"/>
      <c r="F35" s="329"/>
      <c r="G35" s="330"/>
    </row>
    <row r="36" spans="1:14" ht="15" customHeight="1">
      <c r="A36" s="20"/>
      <c r="B36" s="21" t="s">
        <v>124</v>
      </c>
      <c r="C36" s="101"/>
      <c r="D36" s="22"/>
      <c r="E36" s="22"/>
      <c r="F36" s="22"/>
      <c r="G36" s="22"/>
    </row>
    <row r="37" spans="1:14" ht="15" customHeight="1">
      <c r="A37" s="20"/>
      <c r="B37" s="95" t="s">
        <v>163</v>
      </c>
      <c r="C37" s="133" t="s">
        <v>125</v>
      </c>
      <c r="D37" s="133" t="str">
        <f>$C37</f>
        <v>XX</v>
      </c>
      <c r="E37" s="133" t="str">
        <f t="shared" ref="E37:G40" si="2">$C37</f>
        <v>XX</v>
      </c>
      <c r="F37" s="133" t="str">
        <f t="shared" si="2"/>
        <v>XX</v>
      </c>
      <c r="G37" s="133" t="str">
        <f t="shared" si="2"/>
        <v>XX</v>
      </c>
    </row>
    <row r="38" spans="1:14" ht="15" customHeight="1">
      <c r="A38" s="20"/>
      <c r="B38" s="95" t="s">
        <v>171</v>
      </c>
      <c r="C38" s="133" t="s">
        <v>125</v>
      </c>
      <c r="D38" s="133" t="str">
        <f t="shared" ref="D38:D40" si="3">$C38</f>
        <v>XX</v>
      </c>
      <c r="E38" s="133" t="str">
        <f t="shared" si="2"/>
        <v>XX</v>
      </c>
      <c r="F38" s="133" t="str">
        <f t="shared" si="2"/>
        <v>XX</v>
      </c>
      <c r="G38" s="133" t="str">
        <f t="shared" si="2"/>
        <v>XX</v>
      </c>
    </row>
    <row r="39" spans="1:14" ht="15" customHeight="1">
      <c r="A39" s="20"/>
      <c r="B39" s="95" t="s">
        <v>172</v>
      </c>
      <c r="C39" s="133" t="s">
        <v>125</v>
      </c>
      <c r="D39" s="133" t="str">
        <f t="shared" si="3"/>
        <v>XX</v>
      </c>
      <c r="E39" s="133" t="str">
        <f t="shared" si="2"/>
        <v>XX</v>
      </c>
      <c r="F39" s="133" t="str">
        <f t="shared" si="2"/>
        <v>XX</v>
      </c>
      <c r="G39" s="133" t="str">
        <f t="shared" si="2"/>
        <v>XX</v>
      </c>
    </row>
    <row r="40" spans="1:14" ht="15" customHeight="1">
      <c r="A40" s="20"/>
      <c r="B40" s="95" t="s">
        <v>165</v>
      </c>
      <c r="C40" s="133" t="s">
        <v>125</v>
      </c>
      <c r="D40" s="133" t="str">
        <f t="shared" si="3"/>
        <v>XX</v>
      </c>
      <c r="E40" s="133" t="str">
        <f t="shared" si="2"/>
        <v>XX</v>
      </c>
      <c r="F40" s="133" t="str">
        <f t="shared" si="2"/>
        <v>XX</v>
      </c>
      <c r="G40" s="133" t="str">
        <f t="shared" si="2"/>
        <v>XX</v>
      </c>
    </row>
    <row r="41" spans="1:14" ht="15" customHeight="1">
      <c r="A41" s="20"/>
      <c r="B41" s="95" t="s">
        <v>126</v>
      </c>
      <c r="C41" s="102">
        <f>SUM(C37:C40)</f>
        <v>0</v>
      </c>
      <c r="D41" s="102">
        <f t="shared" ref="D41:G41" si="4">SUM(D37:D40)</f>
        <v>0</v>
      </c>
      <c r="E41" s="102">
        <f t="shared" si="4"/>
        <v>0</v>
      </c>
      <c r="F41" s="102">
        <f t="shared" si="4"/>
        <v>0</v>
      </c>
      <c r="G41" s="102">
        <f t="shared" si="4"/>
        <v>0</v>
      </c>
    </row>
    <row r="42" spans="1:14" ht="16.5">
      <c r="A42" s="14"/>
      <c r="B42" s="18" t="s">
        <v>161</v>
      </c>
      <c r="C42" s="17"/>
      <c r="D42" s="17"/>
      <c r="E42" s="17"/>
    </row>
    <row r="43" spans="1:14">
      <c r="A43" s="14"/>
      <c r="B43" s="331" t="s">
        <v>16</v>
      </c>
      <c r="C43" s="332"/>
      <c r="D43" s="332"/>
      <c r="E43" s="332"/>
      <c r="F43" s="332"/>
      <c r="G43" s="333"/>
    </row>
    <row r="44" spans="1:14">
      <c r="A44" s="20"/>
      <c r="B44" s="315"/>
      <c r="C44" s="316"/>
      <c r="D44" s="316"/>
      <c r="E44" s="316"/>
      <c r="F44" s="316"/>
      <c r="G44" s="317"/>
    </row>
    <row r="45" spans="1:14">
      <c r="A45" s="20"/>
      <c r="B45" s="318"/>
      <c r="C45" s="319"/>
      <c r="D45" s="319"/>
      <c r="E45" s="319"/>
      <c r="F45" s="319"/>
      <c r="G45" s="320"/>
    </row>
    <row r="46" spans="1:14">
      <c r="A46" s="20"/>
      <c r="B46" s="318"/>
      <c r="C46" s="319"/>
      <c r="D46" s="319"/>
      <c r="E46" s="319"/>
      <c r="F46" s="319"/>
      <c r="G46" s="320"/>
    </row>
    <row r="47" spans="1:14">
      <c r="A47" s="20"/>
      <c r="B47" s="318"/>
      <c r="C47" s="319"/>
      <c r="D47" s="319"/>
      <c r="E47" s="319"/>
      <c r="F47" s="319"/>
      <c r="G47" s="320"/>
    </row>
    <row r="48" spans="1:14">
      <c r="A48" s="20"/>
      <c r="B48" s="318"/>
      <c r="C48" s="319"/>
      <c r="D48" s="319"/>
      <c r="E48" s="319"/>
      <c r="F48" s="319"/>
      <c r="G48" s="320"/>
    </row>
    <row r="49" spans="1:7">
      <c r="A49" s="20"/>
      <c r="B49" s="321"/>
      <c r="C49" s="322"/>
      <c r="D49" s="322"/>
      <c r="E49" s="322"/>
      <c r="F49" s="322"/>
      <c r="G49" s="323"/>
    </row>
    <row r="50" spans="1:7" ht="6" customHeight="1">
      <c r="A50" s="14"/>
      <c r="B50" s="16"/>
      <c r="C50" s="16"/>
      <c r="D50" s="16"/>
      <c r="E50" s="16"/>
      <c r="F50" s="15"/>
      <c r="G50" s="15"/>
    </row>
    <row r="51" spans="1:7">
      <c r="B51" s="32" t="s">
        <v>17</v>
      </c>
    </row>
    <row r="52" spans="1:7">
      <c r="B52" s="1" t="s">
        <v>18</v>
      </c>
    </row>
    <row r="53" spans="1:7">
      <c r="B53" s="313" t="s">
        <v>129</v>
      </c>
      <c r="C53" s="313"/>
      <c r="D53" s="313"/>
      <c r="E53" s="313"/>
      <c r="F53" s="314"/>
      <c r="G53" s="314"/>
    </row>
    <row r="54" spans="1:7" ht="31.35" customHeight="1">
      <c r="B54" s="313"/>
      <c r="C54" s="313"/>
      <c r="D54" s="313"/>
      <c r="E54" s="313"/>
      <c r="F54" s="314"/>
      <c r="G54" s="314"/>
    </row>
    <row r="56" spans="1:7">
      <c r="B56" s="13"/>
    </row>
  </sheetData>
  <sheetProtection selectLockedCells="1"/>
  <mergeCells count="13">
    <mergeCell ref="C7:G7"/>
    <mergeCell ref="B1:G1"/>
    <mergeCell ref="B2:G2"/>
    <mergeCell ref="B3:G3"/>
    <mergeCell ref="C5:G5"/>
    <mergeCell ref="C6:G6"/>
    <mergeCell ref="B44:G49"/>
    <mergeCell ref="B53:G54"/>
    <mergeCell ref="C8:G8"/>
    <mergeCell ref="C9:G9"/>
    <mergeCell ref="B11:G14"/>
    <mergeCell ref="C35:G35"/>
    <mergeCell ref="B43:G43"/>
  </mergeCells>
  <dataValidations count="4">
    <dataValidation allowBlank="1" showInputMessage="1" prompt="Enter percent increase over prior year" sqref="C29:G29" xr:uid="{BF73008C-9B9A-45BD-9B4A-0A3A37859F69}"/>
    <dataValidation allowBlank="1" showInputMessage="1" prompt="Describe any allowances you are willing to provide and enter the amount under each year." sqref="B33 B31" xr:uid="{E3291D17-A856-4D5D-8EF0-295719AE2A28}"/>
    <dataValidation allowBlank="1" showInputMessage="1" prompt="Describe any additional cost NOT included in your rates and the cost under each year." sqref="B27" xr:uid="{ECA05B76-517D-469D-8B1A-5D1BBA179C28}"/>
    <dataValidation type="list" allowBlank="1" showInputMessage="1" showErrorMessage="1" sqref="C32:G32 C30:G30" xr:uid="{1E2C24A7-0B13-49C5-994D-ACFEF073C8F4}">
      <formula1>"YES,NO"</formula1>
    </dataValidation>
  </dataValidations>
  <printOptions horizontalCentered="1"/>
  <pageMargins left="0.15" right="0.15" top="0.25" bottom="0.25" header="0.25" footer="0.25"/>
  <pageSetup scale="96" orientation="landscape" r:id="rId1"/>
  <headerFooter alignWithMargins="0"/>
  <drawing r:id="rId2"/>
  <legacyDrawing r:id="rId3"/>
  <controls>
    <mc:AlternateContent xmlns:mc="http://schemas.openxmlformats.org/markup-compatibility/2006">
      <mc:Choice Requires="x14">
        <control shapeId="108545" r:id="rId4" name="TextBox1">
          <controlPr defaultSize="0" autoLine="0" autoPict="0" r:id="rId5">
            <anchor moveWithCells="1" sizeWithCells="1">
              <from>
                <xdr:col>1</xdr:col>
                <xdr:colOff>28575</xdr:colOff>
                <xdr:row>49</xdr:row>
                <xdr:rowOff>0</xdr:rowOff>
              </from>
              <to>
                <xdr:col>5</xdr:col>
                <xdr:colOff>0</xdr:colOff>
                <xdr:row>49</xdr:row>
                <xdr:rowOff>0</xdr:rowOff>
              </to>
            </anchor>
          </controlPr>
        </control>
      </mc:Choice>
      <mc:Fallback>
        <control shapeId="108545" r:id="rId4" name="TextBox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0404F-9738-4371-B496-D01120B5265E}">
  <sheetPr>
    <tabColor theme="4"/>
    <pageSetUpPr fitToPage="1"/>
  </sheetPr>
  <dimension ref="B1:G119"/>
  <sheetViews>
    <sheetView showGridLines="0" zoomScaleNormal="100" workbookViewId="0">
      <selection activeCell="D66" sqref="D66"/>
    </sheetView>
  </sheetViews>
  <sheetFormatPr defaultColWidth="0" defaultRowHeight="14.45" customHeight="1" zeroHeight="1"/>
  <cols>
    <col min="1" max="1" width="2.5703125" customWidth="1"/>
    <col min="2" max="2" width="66" customWidth="1"/>
    <col min="3" max="3" width="17.42578125" customWidth="1"/>
    <col min="4" max="6" width="16.85546875" customWidth="1"/>
    <col min="7" max="7" width="3.42578125" customWidth="1"/>
  </cols>
  <sheetData>
    <row r="1" spans="2:7" ht="15">
      <c r="B1" s="324" t="e">
        <f>#REF!</f>
        <v>#REF!</v>
      </c>
      <c r="C1" s="324"/>
      <c r="D1" s="324"/>
      <c r="E1" s="324"/>
      <c r="F1" s="324"/>
      <c r="G1" s="11"/>
    </row>
    <row r="2" spans="2:7" ht="15">
      <c r="B2" s="324" t="s">
        <v>128</v>
      </c>
      <c r="C2" s="324"/>
      <c r="D2" s="324"/>
      <c r="E2" s="324"/>
      <c r="F2" s="324"/>
    </row>
    <row r="3" spans="2:7" ht="15.75">
      <c r="B3" s="342"/>
      <c r="C3" s="342"/>
      <c r="D3" s="342"/>
      <c r="E3" s="342"/>
      <c r="F3" s="342"/>
    </row>
    <row r="4" spans="2:7" ht="15"/>
    <row r="5" spans="2:7" ht="18.75" customHeight="1">
      <c r="B5" s="24" t="s">
        <v>2</v>
      </c>
      <c r="C5" s="343"/>
      <c r="D5" s="344"/>
      <c r="E5" s="344"/>
      <c r="F5" s="345"/>
      <c r="G5" s="52"/>
    </row>
    <row r="6" spans="2:7" ht="18.75" customHeight="1">
      <c r="B6" s="24" t="s">
        <v>3</v>
      </c>
      <c r="C6" s="343"/>
      <c r="D6" s="344"/>
      <c r="E6" s="344"/>
      <c r="F6" s="345"/>
      <c r="G6" s="52"/>
    </row>
    <row r="7" spans="2:7" ht="18.75" customHeight="1">
      <c r="B7" s="24" t="s">
        <v>4</v>
      </c>
      <c r="C7" s="343"/>
      <c r="D7" s="344"/>
      <c r="E7" s="344"/>
      <c r="F7" s="345"/>
      <c r="G7" s="52"/>
    </row>
    <row r="8" spans="2:7" ht="18.75" customHeight="1">
      <c r="B8" s="24" t="s">
        <v>5</v>
      </c>
      <c r="C8" s="343"/>
      <c r="D8" s="344"/>
      <c r="E8" s="344"/>
      <c r="F8" s="345"/>
      <c r="G8" s="52"/>
    </row>
    <row r="9" spans="2:7" ht="18.600000000000001" customHeight="1">
      <c r="B9" s="24" t="s">
        <v>6</v>
      </c>
      <c r="C9" s="343"/>
      <c r="D9" s="344"/>
      <c r="E9" s="344"/>
      <c r="F9" s="345"/>
      <c r="G9" s="52"/>
    </row>
    <row r="10" spans="2:7" ht="15">
      <c r="B10" s="50"/>
      <c r="C10" s="51"/>
      <c r="D10" s="51"/>
      <c r="E10" s="51"/>
      <c r="F10" s="51"/>
      <c r="G10" s="51"/>
    </row>
    <row r="11" spans="2:7" ht="15.75" thickBot="1">
      <c r="B11" s="170" t="s">
        <v>184</v>
      </c>
      <c r="C11" s="38"/>
    </row>
    <row r="12" spans="2:7" ht="15.75" thickTop="1">
      <c r="B12" s="39"/>
      <c r="C12" s="53" t="s">
        <v>19</v>
      </c>
      <c r="D12" s="53"/>
      <c r="E12" s="53"/>
      <c r="F12" s="54"/>
    </row>
    <row r="13" spans="2:7" ht="15">
      <c r="B13" s="40"/>
      <c r="C13" s="346" t="s">
        <v>20</v>
      </c>
      <c r="D13" s="346"/>
      <c r="E13" s="346" t="s">
        <v>185</v>
      </c>
      <c r="F13" s="347"/>
    </row>
    <row r="14" spans="2:7" ht="15">
      <c r="B14" s="41"/>
      <c r="C14" s="55" t="s">
        <v>21</v>
      </c>
      <c r="D14" s="55" t="s">
        <v>22</v>
      </c>
      <c r="E14" s="55" t="s">
        <v>21</v>
      </c>
      <c r="F14" s="56" t="s">
        <v>22</v>
      </c>
    </row>
    <row r="15" spans="2:7" s="1" customFormat="1" ht="15" customHeight="1">
      <c r="B15" s="57" t="s">
        <v>23</v>
      </c>
      <c r="C15" s="85"/>
      <c r="D15" s="85"/>
      <c r="E15" s="86"/>
      <c r="F15" s="42"/>
    </row>
    <row r="16" spans="2:7" ht="15">
      <c r="B16" s="83" t="s">
        <v>24</v>
      </c>
      <c r="C16" s="334" t="s">
        <v>25</v>
      </c>
      <c r="D16" s="334"/>
      <c r="E16" s="43"/>
      <c r="F16" s="44"/>
    </row>
    <row r="17" spans="2:6" s="1" customFormat="1" ht="15" customHeight="1">
      <c r="B17" s="83" t="s">
        <v>26</v>
      </c>
      <c r="C17" s="334" t="s">
        <v>25</v>
      </c>
      <c r="D17" s="334"/>
      <c r="E17" s="43"/>
      <c r="F17" s="44"/>
    </row>
    <row r="18" spans="2:6" ht="15">
      <c r="B18" s="83" t="s">
        <v>27</v>
      </c>
      <c r="C18" s="334" t="s">
        <v>25</v>
      </c>
      <c r="D18" s="334"/>
      <c r="E18" s="43"/>
      <c r="F18" s="44"/>
    </row>
    <row r="19" spans="2:6" ht="15">
      <c r="B19" s="83" t="s">
        <v>28</v>
      </c>
      <c r="C19" s="334" t="s">
        <v>25</v>
      </c>
      <c r="D19" s="334"/>
      <c r="E19" s="43"/>
      <c r="F19" s="44"/>
    </row>
    <row r="20" spans="2:6" ht="15">
      <c r="B20" s="83" t="s">
        <v>29</v>
      </c>
      <c r="C20" s="334" t="s">
        <v>25</v>
      </c>
      <c r="D20" s="334"/>
      <c r="E20" s="43"/>
      <c r="F20" s="44"/>
    </row>
    <row r="21" spans="2:6" s="1" customFormat="1" ht="15" customHeight="1">
      <c r="B21" s="58" t="s">
        <v>30</v>
      </c>
      <c r="C21" s="45"/>
      <c r="D21" s="45"/>
      <c r="E21" s="45"/>
      <c r="F21" s="46"/>
    </row>
    <row r="22" spans="2:6" ht="15">
      <c r="B22" s="83" t="s">
        <v>31</v>
      </c>
      <c r="C22" s="80" t="s">
        <v>32</v>
      </c>
      <c r="D22" s="81" t="s">
        <v>33</v>
      </c>
      <c r="E22" s="47"/>
      <c r="F22" s="48"/>
    </row>
    <row r="23" spans="2:6" s="1" customFormat="1" ht="15" customHeight="1">
      <c r="B23" s="58" t="s">
        <v>27</v>
      </c>
      <c r="C23" s="45"/>
      <c r="D23" s="45"/>
      <c r="E23" s="45"/>
      <c r="F23" s="46"/>
    </row>
    <row r="24" spans="2:6" s="1" customFormat="1" ht="15" customHeight="1">
      <c r="B24" s="83" t="s">
        <v>102</v>
      </c>
      <c r="C24" s="79">
        <v>1</v>
      </c>
      <c r="D24" s="78" t="s">
        <v>43</v>
      </c>
      <c r="E24" s="43"/>
      <c r="F24" s="43"/>
    </row>
    <row r="25" spans="2:6" s="1" customFormat="1" ht="15" customHeight="1">
      <c r="B25" s="83" t="s">
        <v>103</v>
      </c>
      <c r="C25" s="76">
        <v>175</v>
      </c>
      <c r="D25" s="78" t="s">
        <v>200</v>
      </c>
      <c r="E25" s="43"/>
      <c r="F25" s="43"/>
    </row>
    <row r="26" spans="2:6" s="1" customFormat="1" ht="15" customHeight="1">
      <c r="B26" s="83" t="s">
        <v>104</v>
      </c>
      <c r="C26" s="79">
        <v>0.2</v>
      </c>
      <c r="D26" s="78" t="s">
        <v>43</v>
      </c>
      <c r="E26" s="43"/>
      <c r="F26" s="43"/>
    </row>
    <row r="27" spans="2:6" s="1" customFormat="1" ht="15" customHeight="1">
      <c r="B27" s="83" t="s">
        <v>105</v>
      </c>
      <c r="C27" s="76">
        <v>175</v>
      </c>
      <c r="D27" s="78" t="s">
        <v>200</v>
      </c>
      <c r="E27" s="43"/>
      <c r="F27" s="43"/>
    </row>
    <row r="28" spans="2:6" s="1" customFormat="1" ht="15" customHeight="1">
      <c r="B28" s="58" t="s">
        <v>106</v>
      </c>
      <c r="C28" s="45"/>
      <c r="D28" s="45"/>
      <c r="E28" s="45"/>
      <c r="F28" s="46"/>
    </row>
    <row r="29" spans="2:6" s="1" customFormat="1" ht="15" customHeight="1">
      <c r="B29" s="84" t="s">
        <v>34</v>
      </c>
      <c r="C29" s="75">
        <v>0</v>
      </c>
      <c r="D29" s="75">
        <v>0</v>
      </c>
      <c r="E29" s="43"/>
      <c r="F29" s="43"/>
    </row>
    <row r="30" spans="2:6" ht="15">
      <c r="B30" s="83" t="s">
        <v>35</v>
      </c>
      <c r="C30" s="74">
        <v>1</v>
      </c>
      <c r="D30" s="77" t="s">
        <v>36</v>
      </c>
      <c r="E30" s="43"/>
      <c r="F30" s="43"/>
    </row>
    <row r="31" spans="2:6" ht="15">
      <c r="B31" s="83" t="s">
        <v>37</v>
      </c>
      <c r="C31" s="74">
        <v>1</v>
      </c>
      <c r="D31" s="77" t="s">
        <v>38</v>
      </c>
      <c r="E31" s="43"/>
      <c r="F31" s="43"/>
    </row>
    <row r="32" spans="2:6" ht="15">
      <c r="B32" s="83" t="s">
        <v>39</v>
      </c>
      <c r="C32" s="74">
        <v>1</v>
      </c>
      <c r="D32" s="77" t="s">
        <v>40</v>
      </c>
      <c r="E32" s="43"/>
      <c r="F32" s="43"/>
    </row>
    <row r="33" spans="2:6" ht="15">
      <c r="B33" s="83" t="s">
        <v>41</v>
      </c>
      <c r="C33" s="74">
        <v>1</v>
      </c>
      <c r="D33" s="77" t="s">
        <v>40</v>
      </c>
      <c r="E33" s="43"/>
      <c r="F33" s="43"/>
    </row>
    <row r="34" spans="2:6" ht="15">
      <c r="B34" s="83" t="s">
        <v>107</v>
      </c>
      <c r="C34" s="75">
        <v>0</v>
      </c>
      <c r="D34" s="77" t="s">
        <v>108</v>
      </c>
      <c r="E34" s="43"/>
      <c r="F34" s="43"/>
    </row>
    <row r="35" spans="2:6" ht="15">
      <c r="B35" s="58" t="s">
        <v>101</v>
      </c>
      <c r="C35" s="45"/>
      <c r="D35" s="45"/>
      <c r="E35" s="45"/>
      <c r="F35" s="46"/>
    </row>
    <row r="36" spans="2:6" ht="15">
      <c r="B36" s="83" t="s">
        <v>42</v>
      </c>
      <c r="C36" s="75">
        <v>30</v>
      </c>
      <c r="D36" s="77" t="s">
        <v>43</v>
      </c>
      <c r="E36" s="43"/>
      <c r="F36" s="43"/>
    </row>
    <row r="37" spans="2:6" ht="15">
      <c r="B37" s="83" t="s">
        <v>44</v>
      </c>
      <c r="C37" s="75">
        <v>0</v>
      </c>
      <c r="D37" s="78" t="s">
        <v>38</v>
      </c>
      <c r="E37" s="43"/>
      <c r="F37" s="43"/>
    </row>
    <row r="38" spans="2:6" ht="15">
      <c r="B38" s="83" t="s">
        <v>45</v>
      </c>
      <c r="C38" s="75">
        <v>0</v>
      </c>
      <c r="D38" s="78" t="s">
        <v>38</v>
      </c>
      <c r="E38" s="43"/>
      <c r="F38" s="43"/>
    </row>
    <row r="39" spans="2:6" ht="15">
      <c r="B39" s="83" t="s">
        <v>46</v>
      </c>
      <c r="C39" s="75">
        <v>140</v>
      </c>
      <c r="D39" s="78" t="s">
        <v>38</v>
      </c>
      <c r="E39" s="43"/>
      <c r="F39" s="43"/>
    </row>
    <row r="40" spans="2:6" ht="15">
      <c r="B40" s="83" t="s">
        <v>47</v>
      </c>
      <c r="C40" s="75">
        <v>175</v>
      </c>
      <c r="D40" s="78" t="s">
        <v>38</v>
      </c>
      <c r="E40" s="43"/>
      <c r="F40" s="43"/>
    </row>
    <row r="41" spans="2:6" ht="15">
      <c r="B41" s="83" t="s">
        <v>48</v>
      </c>
      <c r="C41" s="75">
        <v>55</v>
      </c>
      <c r="D41" s="78" t="s">
        <v>43</v>
      </c>
      <c r="E41" s="43"/>
      <c r="F41" s="43"/>
    </row>
    <row r="42" spans="2:6" ht="15">
      <c r="B42" s="83" t="s">
        <v>49</v>
      </c>
      <c r="C42" s="75">
        <v>120</v>
      </c>
      <c r="D42" s="78" t="s">
        <v>43</v>
      </c>
      <c r="E42" s="43"/>
      <c r="F42" s="43"/>
    </row>
    <row r="43" spans="2:6" ht="15">
      <c r="B43" s="83" t="s">
        <v>50</v>
      </c>
      <c r="C43" s="75">
        <v>0</v>
      </c>
      <c r="D43" s="78" t="s">
        <v>43</v>
      </c>
      <c r="E43" s="43"/>
      <c r="F43" s="43"/>
    </row>
    <row r="44" spans="2:6" ht="15">
      <c r="B44" s="83" t="s">
        <v>51</v>
      </c>
      <c r="C44" s="75">
        <v>48</v>
      </c>
      <c r="D44" s="78" t="s">
        <v>43</v>
      </c>
      <c r="E44" s="43"/>
      <c r="F44" s="43"/>
    </row>
    <row r="45" spans="2:6" ht="15">
      <c r="B45" s="83" t="s">
        <v>52</v>
      </c>
      <c r="C45" s="75">
        <v>60</v>
      </c>
      <c r="D45" s="78" t="s">
        <v>43</v>
      </c>
      <c r="E45" s="43"/>
      <c r="F45" s="43"/>
    </row>
    <row r="46" spans="2:6" ht="15">
      <c r="B46" s="83" t="s">
        <v>53</v>
      </c>
      <c r="C46" s="75">
        <v>85</v>
      </c>
      <c r="D46" s="78" t="s">
        <v>43</v>
      </c>
      <c r="E46" s="43"/>
      <c r="F46" s="43"/>
    </row>
    <row r="47" spans="2:6" ht="15">
      <c r="B47" s="83" t="s">
        <v>54</v>
      </c>
      <c r="C47" s="74">
        <v>1</v>
      </c>
      <c r="D47" s="78" t="s">
        <v>43</v>
      </c>
      <c r="E47" s="43"/>
      <c r="F47" s="43"/>
    </row>
    <row r="48" spans="2:6" ht="15">
      <c r="B48" s="83" t="s">
        <v>55</v>
      </c>
      <c r="C48" s="75">
        <v>0</v>
      </c>
      <c r="D48" s="78" t="s">
        <v>43</v>
      </c>
      <c r="E48" s="43"/>
      <c r="F48" s="43"/>
    </row>
    <row r="49" spans="2:6" ht="15">
      <c r="B49" s="83" t="s">
        <v>56</v>
      </c>
      <c r="C49" s="75">
        <v>30</v>
      </c>
      <c r="D49" s="78" t="s">
        <v>43</v>
      </c>
      <c r="E49" s="43"/>
      <c r="F49" s="43"/>
    </row>
    <row r="50" spans="2:6" ht="15">
      <c r="B50" s="83" t="s">
        <v>57</v>
      </c>
      <c r="C50" s="75">
        <v>20</v>
      </c>
      <c r="D50" s="78" t="s">
        <v>43</v>
      </c>
      <c r="E50" s="43"/>
      <c r="F50" s="43"/>
    </row>
    <row r="51" spans="2:6" ht="15">
      <c r="B51" s="83" t="s">
        <v>58</v>
      </c>
      <c r="C51" s="75">
        <v>40</v>
      </c>
      <c r="D51" s="78" t="s">
        <v>43</v>
      </c>
      <c r="E51" s="43"/>
      <c r="F51" s="43"/>
    </row>
    <row r="52" spans="2:6" ht="15">
      <c r="B52" s="83" t="s">
        <v>59</v>
      </c>
      <c r="C52" s="74">
        <v>1</v>
      </c>
      <c r="D52" s="78" t="s">
        <v>43</v>
      </c>
      <c r="E52" s="43"/>
      <c r="F52" s="43"/>
    </row>
    <row r="53" spans="2:6" ht="15">
      <c r="B53" s="83" t="s">
        <v>60</v>
      </c>
      <c r="C53" s="74">
        <v>1</v>
      </c>
      <c r="D53" s="78" t="s">
        <v>43</v>
      </c>
      <c r="E53" s="43"/>
      <c r="F53" s="43"/>
    </row>
    <row r="54" spans="2:6" ht="15">
      <c r="B54" s="83" t="s">
        <v>61</v>
      </c>
      <c r="C54" s="75">
        <v>15</v>
      </c>
      <c r="D54" s="78" t="s">
        <v>43</v>
      </c>
      <c r="E54" s="43"/>
      <c r="F54" s="43"/>
    </row>
    <row r="55" spans="2:6" ht="15">
      <c r="B55" s="83" t="s">
        <v>62</v>
      </c>
      <c r="C55" s="75">
        <v>75</v>
      </c>
      <c r="D55" s="78" t="s">
        <v>43</v>
      </c>
      <c r="E55" s="43"/>
      <c r="F55" s="43"/>
    </row>
    <row r="56" spans="2:6" ht="15">
      <c r="B56" s="83" t="s">
        <v>63</v>
      </c>
      <c r="C56" s="74">
        <v>1</v>
      </c>
      <c r="D56" s="78" t="s">
        <v>43</v>
      </c>
      <c r="E56" s="43"/>
      <c r="F56" s="43"/>
    </row>
    <row r="57" spans="2:6" ht="15">
      <c r="B57" s="58" t="s">
        <v>109</v>
      </c>
      <c r="C57" s="45"/>
      <c r="D57" s="45"/>
      <c r="E57" s="45"/>
      <c r="F57" s="46"/>
    </row>
    <row r="58" spans="2:6" ht="15">
      <c r="B58" s="83" t="s">
        <v>64</v>
      </c>
      <c r="C58" s="74" t="s">
        <v>65</v>
      </c>
      <c r="D58" s="75" t="s">
        <v>66</v>
      </c>
      <c r="E58" s="43"/>
      <c r="F58" s="43"/>
    </row>
    <row r="59" spans="2:6" ht="15">
      <c r="B59" s="83" t="s">
        <v>67</v>
      </c>
      <c r="C59" s="75" t="s">
        <v>201</v>
      </c>
      <c r="D59" s="75" t="s">
        <v>68</v>
      </c>
      <c r="E59" s="43"/>
      <c r="F59" s="43"/>
    </row>
    <row r="60" spans="2:6" ht="15">
      <c r="B60" s="87" t="s">
        <v>69</v>
      </c>
      <c r="C60" s="76" t="s">
        <v>65</v>
      </c>
      <c r="D60" s="76" t="s">
        <v>43</v>
      </c>
      <c r="E60" s="43"/>
      <c r="F60" s="43"/>
    </row>
    <row r="61" spans="2:6" ht="15">
      <c r="B61" s="87" t="s">
        <v>70</v>
      </c>
      <c r="C61" s="76" t="s">
        <v>202</v>
      </c>
      <c r="D61" s="76" t="s">
        <v>43</v>
      </c>
      <c r="E61" s="43"/>
      <c r="F61" s="43"/>
    </row>
    <row r="62" spans="2:6" ht="15">
      <c r="B62" s="58" t="s">
        <v>71</v>
      </c>
      <c r="C62" s="45"/>
      <c r="D62" s="45"/>
      <c r="E62" s="45"/>
      <c r="F62" s="46"/>
    </row>
    <row r="63" spans="2:6" ht="15">
      <c r="B63" s="83" t="s">
        <v>198</v>
      </c>
      <c r="C63" s="75">
        <v>200</v>
      </c>
      <c r="D63" s="75">
        <v>200</v>
      </c>
      <c r="E63" s="43"/>
      <c r="F63" s="43"/>
    </row>
    <row r="64" spans="2:6" ht="15">
      <c r="B64" s="58" t="s">
        <v>72</v>
      </c>
      <c r="C64" s="45"/>
      <c r="D64" s="45"/>
      <c r="E64" s="45"/>
      <c r="F64" s="46"/>
    </row>
    <row r="65" spans="2:6" ht="15">
      <c r="B65" s="83" t="s">
        <v>110</v>
      </c>
      <c r="C65" s="75" t="s">
        <v>203</v>
      </c>
      <c r="D65" s="75" t="s">
        <v>43</v>
      </c>
      <c r="E65" s="43"/>
      <c r="F65" s="43"/>
    </row>
    <row r="66" spans="2:6" ht="15">
      <c r="B66" s="83" t="s">
        <v>73</v>
      </c>
      <c r="C66" s="75">
        <v>39</v>
      </c>
      <c r="D66" s="75" t="s">
        <v>43</v>
      </c>
      <c r="E66" s="43"/>
      <c r="F66" s="43"/>
    </row>
    <row r="67" spans="2:6" ht="15">
      <c r="B67" s="83" t="s">
        <v>74</v>
      </c>
      <c r="C67" s="75" t="s">
        <v>199</v>
      </c>
      <c r="D67" s="75" t="s">
        <v>43</v>
      </c>
      <c r="E67" s="43"/>
      <c r="F67" s="43"/>
    </row>
    <row r="68" spans="2:6" ht="15">
      <c r="B68" s="58" t="s">
        <v>16</v>
      </c>
      <c r="C68" s="49"/>
      <c r="D68" s="49"/>
      <c r="E68" s="45"/>
      <c r="F68" s="46"/>
    </row>
    <row r="69" spans="2:6" ht="15">
      <c r="B69" s="335"/>
      <c r="C69" s="336"/>
      <c r="D69" s="336"/>
      <c r="E69" s="336"/>
      <c r="F69" s="337"/>
    </row>
    <row r="70" spans="2:6" ht="15">
      <c r="B70" s="335"/>
      <c r="C70" s="336"/>
      <c r="D70" s="336"/>
      <c r="E70" s="336"/>
      <c r="F70" s="337"/>
    </row>
    <row r="71" spans="2:6" ht="15">
      <c r="B71" s="335"/>
      <c r="C71" s="336"/>
      <c r="D71" s="336"/>
      <c r="E71" s="336"/>
      <c r="F71" s="337"/>
    </row>
    <row r="72" spans="2:6" ht="15">
      <c r="B72" s="335"/>
      <c r="C72" s="336"/>
      <c r="D72" s="336"/>
      <c r="E72" s="336"/>
      <c r="F72" s="337"/>
    </row>
    <row r="73" spans="2:6" ht="15">
      <c r="B73" s="335"/>
      <c r="C73" s="336"/>
      <c r="D73" s="336"/>
      <c r="E73" s="336"/>
      <c r="F73" s="337"/>
    </row>
    <row r="74" spans="2:6" ht="15.75" thickBot="1">
      <c r="B74" s="338"/>
      <c r="C74" s="339"/>
      <c r="D74" s="339"/>
      <c r="E74" s="339"/>
      <c r="F74" s="340"/>
    </row>
    <row r="75" spans="2:6" ht="15.75" thickTop="1">
      <c r="B75" s="71" t="s">
        <v>75</v>
      </c>
      <c r="C75" s="72"/>
      <c r="D75" s="72"/>
      <c r="E75" s="72"/>
      <c r="F75" s="72"/>
    </row>
    <row r="76" spans="2:6" ht="15">
      <c r="B76" s="71" t="s">
        <v>76</v>
      </c>
      <c r="C76" s="72"/>
      <c r="D76" s="72"/>
      <c r="E76" s="72"/>
      <c r="F76" s="72"/>
    </row>
    <row r="77" spans="2:6" ht="15">
      <c r="B77" s="71" t="s">
        <v>77</v>
      </c>
      <c r="C77" s="73"/>
      <c r="D77" s="73"/>
      <c r="E77" s="73"/>
      <c r="F77" s="73"/>
    </row>
    <row r="78" spans="2:6" ht="15">
      <c r="B78" s="71" t="s">
        <v>78</v>
      </c>
      <c r="C78" s="73"/>
      <c r="D78" s="73"/>
      <c r="E78" s="73"/>
      <c r="F78" s="73"/>
    </row>
    <row r="79" spans="2:6" ht="15">
      <c r="B79" s="71" t="s">
        <v>79</v>
      </c>
      <c r="C79" s="73"/>
      <c r="D79" s="73"/>
      <c r="E79" s="73"/>
      <c r="F79" s="73"/>
    </row>
    <row r="80" spans="2:6" ht="15">
      <c r="B80" s="71" t="s">
        <v>80</v>
      </c>
      <c r="C80" s="73"/>
      <c r="D80" s="73"/>
      <c r="E80" s="73"/>
      <c r="F80" s="73"/>
    </row>
    <row r="81" spans="2:6" ht="15">
      <c r="B81" s="71" t="s">
        <v>81</v>
      </c>
      <c r="C81" s="73"/>
      <c r="D81" s="73"/>
      <c r="E81" s="73"/>
      <c r="F81" s="73"/>
    </row>
    <row r="82" spans="2:6" ht="23.45" customHeight="1">
      <c r="B82" s="341" t="s">
        <v>82</v>
      </c>
      <c r="C82" s="341"/>
      <c r="D82" s="341"/>
      <c r="E82" s="341"/>
      <c r="F82" s="341"/>
    </row>
    <row r="83" spans="2:6" ht="15"/>
    <row r="84" spans="2:6" ht="15">
      <c r="B84" s="37" t="s">
        <v>83</v>
      </c>
    </row>
    <row r="85" spans="2:6" ht="15">
      <c r="B85" s="313" t="s">
        <v>129</v>
      </c>
      <c r="C85" s="313"/>
      <c r="D85" s="313"/>
      <c r="E85" s="313"/>
      <c r="F85" s="314"/>
    </row>
    <row r="86" spans="2:6" ht="12.6" customHeight="1">
      <c r="B86" s="313"/>
      <c r="C86" s="313"/>
      <c r="D86" s="313"/>
      <c r="E86" s="313"/>
      <c r="F86" s="314"/>
    </row>
    <row r="87" spans="2:6" ht="15"/>
    <row r="88" spans="2:6" ht="15"/>
    <row r="89" spans="2:6" ht="15"/>
    <row r="90" spans="2:6" ht="15"/>
    <row r="91" spans="2:6" ht="15"/>
    <row r="92" spans="2:6" ht="15"/>
    <row r="93" spans="2:6" ht="15"/>
    <row r="94" spans="2:6" ht="15"/>
    <row r="95" spans="2:6" ht="15"/>
    <row r="96" spans="2:6" ht="15"/>
    <row r="97" ht="15"/>
    <row r="98" ht="15"/>
    <row r="99" ht="15"/>
    <row r="100" ht="15"/>
    <row r="101" ht="15"/>
    <row r="102" ht="15"/>
    <row r="103" ht="15"/>
    <row r="104" ht="15"/>
    <row r="105" ht="15"/>
    <row r="106" ht="15"/>
    <row r="107" ht="15"/>
    <row r="108" ht="15"/>
    <row r="109" ht="15"/>
    <row r="110" ht="15"/>
    <row r="111" ht="15"/>
    <row r="112" ht="15"/>
    <row r="113" ht="15"/>
    <row r="114" ht="15"/>
    <row r="115" ht="14.45" customHeight="1"/>
    <row r="116" ht="14.45" customHeight="1"/>
    <row r="117" ht="14.45" customHeight="1"/>
    <row r="118" ht="14.45" customHeight="1"/>
    <row r="119" ht="14.45" customHeight="1"/>
  </sheetData>
  <mergeCells count="18">
    <mergeCell ref="B1:F1"/>
    <mergeCell ref="B2:F2"/>
    <mergeCell ref="B3:F3"/>
    <mergeCell ref="C9:F9"/>
    <mergeCell ref="C20:D20"/>
    <mergeCell ref="C19:D19"/>
    <mergeCell ref="C5:F5"/>
    <mergeCell ref="C6:F6"/>
    <mergeCell ref="C7:F7"/>
    <mergeCell ref="C8:F8"/>
    <mergeCell ref="C13:D13"/>
    <mergeCell ref="E13:F13"/>
    <mergeCell ref="C16:D16"/>
    <mergeCell ref="C17:D17"/>
    <mergeCell ref="C18:D18"/>
    <mergeCell ref="B69:F74"/>
    <mergeCell ref="B82:F82"/>
    <mergeCell ref="B85:F86"/>
  </mergeCells>
  <phoneticPr fontId="51" type="noConversion"/>
  <dataValidations count="1">
    <dataValidation type="list" allowBlank="1" showInputMessage="1" showErrorMessage="1" sqref="E69:F76" xr:uid="{08EAE172-D6B9-4EA4-B580-3659EBCF9E00}">
      <formula1>"Preventive &amp; Diagnostic,Basic Restorative,Major Restorative"</formula1>
    </dataValidation>
  </dataValidations>
  <printOptions horizontalCentered="1"/>
  <pageMargins left="0.25" right="0.25" top="0.5" bottom="0.5" header="0.5" footer="0.25"/>
  <pageSetup scale="9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E6B7F-BCF6-4F50-958F-615E1652FA00}">
  <sheetPr>
    <tabColor theme="4"/>
    <pageSetUpPr fitToPage="1"/>
  </sheetPr>
  <dimension ref="B1:E121"/>
  <sheetViews>
    <sheetView showGridLines="0" tabSelected="1" topLeftCell="A10" zoomScaleNormal="100" workbookViewId="0">
      <selection activeCell="C3" sqref="C3"/>
    </sheetView>
  </sheetViews>
  <sheetFormatPr defaultColWidth="0" defaultRowHeight="0" customHeight="1" zeroHeight="1"/>
  <cols>
    <col min="1" max="1" width="2.5703125" style="193" customWidth="1"/>
    <col min="2" max="2" width="68.5703125" style="193" customWidth="1"/>
    <col min="3" max="3" width="44.85546875" style="193" customWidth="1"/>
    <col min="4" max="4" width="34.5703125" style="200" customWidth="1"/>
    <col min="5" max="5" width="2.42578125" style="200" customWidth="1"/>
    <col min="6" max="16384" width="0" style="193" hidden="1"/>
  </cols>
  <sheetData>
    <row r="1" spans="2:5" ht="42.75">
      <c r="B1" s="218" t="str">
        <f>'General Information'!$C$12</f>
        <v>City of Phoenix</v>
      </c>
      <c r="C1" s="288"/>
      <c r="D1" s="197"/>
      <c r="E1" s="198"/>
    </row>
    <row r="2" spans="2:5" ht="42.75" customHeight="1">
      <c r="B2" s="220" t="s">
        <v>229</v>
      </c>
      <c r="C2" s="220"/>
      <c r="D2" s="197"/>
      <c r="E2" s="198"/>
    </row>
    <row r="3" spans="2:5" ht="22.35" customHeight="1">
      <c r="B3" s="222" t="str">
        <f>"Effective "&amp;TEXT('General Information'!$C$14,"MMMM D, YYYY")</f>
        <v>Effective January 1, 2027</v>
      </c>
      <c r="C3" s="222"/>
      <c r="D3" s="197"/>
      <c r="E3" s="198"/>
    </row>
    <row r="4" spans="2:5" ht="14.45" customHeight="1">
      <c r="B4" s="199"/>
      <c r="C4" s="199"/>
      <c r="D4" s="193"/>
    </row>
    <row r="5" spans="2:5" ht="14.45" customHeight="1">
      <c r="B5" s="199"/>
      <c r="C5" s="199"/>
      <c r="D5" s="193"/>
    </row>
    <row r="6" spans="2:5" ht="14.45" customHeight="1">
      <c r="B6" s="223" t="s">
        <v>2</v>
      </c>
      <c r="C6" s="276"/>
      <c r="D6" s="225"/>
    </row>
    <row r="7" spans="2:5" ht="14.45" customHeight="1">
      <c r="B7" s="223" t="s">
        <v>3</v>
      </c>
      <c r="C7" s="276"/>
      <c r="D7" s="225"/>
    </row>
    <row r="8" spans="2:5" ht="14.45" customHeight="1">
      <c r="B8" s="223" t="s">
        <v>4</v>
      </c>
      <c r="C8" s="276"/>
      <c r="D8" s="225"/>
    </row>
    <row r="9" spans="2:5" ht="14.45" customHeight="1">
      <c r="B9" s="223" t="s">
        <v>5</v>
      </c>
      <c r="C9" s="276"/>
      <c r="D9" s="225"/>
    </row>
    <row r="10" spans="2:5" ht="14.45" customHeight="1">
      <c r="B10" s="223" t="s">
        <v>6</v>
      </c>
      <c r="C10" s="276"/>
      <c r="D10" s="225"/>
    </row>
    <row r="11" spans="2:5" ht="14.45" customHeight="1">
      <c r="B11" s="199"/>
      <c r="C11" s="199"/>
      <c r="D11" s="193"/>
    </row>
    <row r="12" spans="2:5" ht="14.45" customHeight="1">
      <c r="B12" s="199"/>
      <c r="C12" s="199"/>
      <c r="D12" s="193"/>
    </row>
    <row r="13" spans="2:5" ht="29.45" customHeight="1">
      <c r="B13" s="348" t="s">
        <v>265</v>
      </c>
      <c r="C13" s="348"/>
      <c r="D13" s="348"/>
    </row>
    <row r="14" spans="2:5" ht="15.75">
      <c r="B14" s="201"/>
      <c r="C14" s="201"/>
      <c r="D14" s="202"/>
    </row>
    <row r="15" spans="2:5" ht="15">
      <c r="B15" s="229"/>
      <c r="C15" s="229"/>
      <c r="D15" s="251"/>
      <c r="E15" s="203"/>
    </row>
    <row r="16" spans="2:5" ht="15">
      <c r="B16" s="229" t="s">
        <v>264</v>
      </c>
      <c r="C16" s="229" t="s">
        <v>343</v>
      </c>
      <c r="D16" s="229" t="s">
        <v>188</v>
      </c>
      <c r="E16" s="203"/>
    </row>
    <row r="17" spans="2:5" s="205" customFormat="1" ht="15">
      <c r="B17" s="194" t="s">
        <v>230</v>
      </c>
      <c r="C17" s="194"/>
      <c r="D17" s="204"/>
      <c r="E17" s="203"/>
    </row>
    <row r="18" spans="2:5" ht="15">
      <c r="B18" s="12" t="s">
        <v>232</v>
      </c>
      <c r="C18" s="284" t="s">
        <v>322</v>
      </c>
      <c r="D18" s="207"/>
      <c r="E18" s="206"/>
    </row>
    <row r="19" spans="2:5" ht="15">
      <c r="B19" s="12" t="s">
        <v>231</v>
      </c>
      <c r="C19" s="284" t="s">
        <v>323</v>
      </c>
      <c r="D19" s="207"/>
      <c r="E19" s="206"/>
    </row>
    <row r="20" spans="2:5" ht="15">
      <c r="B20" s="12" t="s">
        <v>233</v>
      </c>
      <c r="C20" s="284" t="s">
        <v>324</v>
      </c>
      <c r="D20" s="207"/>
      <c r="E20" s="206"/>
    </row>
    <row r="21" spans="2:5" ht="15">
      <c r="B21" s="12" t="s">
        <v>234</v>
      </c>
      <c r="C21" s="284" t="s">
        <v>325</v>
      </c>
      <c r="D21" s="207"/>
      <c r="E21" s="206"/>
    </row>
    <row r="22" spans="2:5" ht="15">
      <c r="B22" s="12" t="s">
        <v>235</v>
      </c>
      <c r="C22" s="284" t="s">
        <v>326</v>
      </c>
      <c r="D22" s="207"/>
      <c r="E22" s="206"/>
    </row>
    <row r="23" spans="2:5" ht="15">
      <c r="B23" s="252" t="s">
        <v>245</v>
      </c>
      <c r="C23" s="285" t="s">
        <v>327</v>
      </c>
      <c r="D23" s="273"/>
      <c r="E23" s="206"/>
    </row>
    <row r="24" spans="2:5" ht="15">
      <c r="B24" s="194" t="s">
        <v>236</v>
      </c>
      <c r="C24" s="208"/>
      <c r="D24" s="208"/>
      <c r="E24" s="203"/>
    </row>
    <row r="25" spans="2:5" ht="15">
      <c r="B25" s="254" t="s">
        <v>321</v>
      </c>
      <c r="C25" s="284" t="s">
        <v>328</v>
      </c>
      <c r="D25" s="277"/>
      <c r="E25" s="206"/>
    </row>
    <row r="26" spans="2:5" ht="15">
      <c r="B26" s="254" t="s">
        <v>237</v>
      </c>
      <c r="C26" s="284" t="s">
        <v>328</v>
      </c>
      <c r="D26" s="277"/>
      <c r="E26" s="206"/>
    </row>
    <row r="27" spans="2:5" ht="15">
      <c r="B27" s="254" t="s">
        <v>238</v>
      </c>
      <c r="C27" s="284" t="s">
        <v>329</v>
      </c>
      <c r="D27" s="277"/>
      <c r="E27" s="206"/>
    </row>
    <row r="28" spans="2:5" ht="15">
      <c r="B28" s="254" t="s">
        <v>239</v>
      </c>
      <c r="C28" s="284" t="s">
        <v>328</v>
      </c>
      <c r="D28" s="277"/>
      <c r="E28" s="206"/>
    </row>
    <row r="29" spans="2:5" ht="26.25">
      <c r="B29" s="254" t="s">
        <v>240</v>
      </c>
      <c r="C29" s="284" t="s">
        <v>328</v>
      </c>
      <c r="D29" s="277"/>
      <c r="E29" s="206"/>
    </row>
    <row r="30" spans="2:5" ht="26.25">
      <c r="B30" s="254" t="s">
        <v>241</v>
      </c>
      <c r="C30" s="284" t="s">
        <v>330</v>
      </c>
      <c r="D30" s="277"/>
      <c r="E30" s="206"/>
    </row>
    <row r="31" spans="2:5" ht="15">
      <c r="B31" s="254" t="s">
        <v>242</v>
      </c>
      <c r="C31" s="284" t="s">
        <v>328</v>
      </c>
      <c r="D31" s="277"/>
      <c r="E31" s="206"/>
    </row>
    <row r="32" spans="2:5" ht="26.25">
      <c r="B32" s="254" t="s">
        <v>243</v>
      </c>
      <c r="C32" s="284" t="s">
        <v>328</v>
      </c>
      <c r="D32" s="277"/>
      <c r="E32" s="206"/>
    </row>
    <row r="33" spans="2:5" ht="15">
      <c r="B33" s="255" t="s">
        <v>244</v>
      </c>
      <c r="C33" s="283" t="s">
        <v>331</v>
      </c>
      <c r="D33" s="278"/>
      <c r="E33" s="206"/>
    </row>
    <row r="34" spans="2:5" ht="15">
      <c r="B34" s="274" t="s">
        <v>318</v>
      </c>
      <c r="C34" s="208"/>
      <c r="D34" s="208"/>
      <c r="E34" s="203"/>
    </row>
    <row r="35" spans="2:5" ht="15">
      <c r="B35" s="254" t="s">
        <v>316</v>
      </c>
      <c r="C35" s="284" t="s">
        <v>332</v>
      </c>
      <c r="D35" s="277"/>
      <c r="E35" s="206"/>
    </row>
    <row r="36" spans="2:5" ht="15">
      <c r="B36" s="254" t="s">
        <v>319</v>
      </c>
      <c r="C36" s="284" t="s">
        <v>333</v>
      </c>
      <c r="D36" s="277"/>
      <c r="E36" s="206"/>
    </row>
    <row r="37" spans="2:5" ht="15">
      <c r="B37" s="275" t="s">
        <v>320</v>
      </c>
      <c r="C37" s="284" t="s">
        <v>334</v>
      </c>
      <c r="D37" s="277"/>
      <c r="E37" s="206"/>
    </row>
    <row r="38" spans="2:5" ht="15">
      <c r="B38" s="254" t="s">
        <v>313</v>
      </c>
      <c r="C38" s="284" t="s">
        <v>344</v>
      </c>
      <c r="D38" s="279"/>
      <c r="E38" s="206"/>
    </row>
    <row r="39" spans="2:5" ht="15">
      <c r="B39" s="254" t="s">
        <v>314</v>
      </c>
      <c r="C39" s="284" t="s">
        <v>315</v>
      </c>
      <c r="D39" s="279"/>
      <c r="E39" s="206"/>
    </row>
    <row r="40" spans="2:5" ht="15">
      <c r="B40" s="254" t="s">
        <v>317</v>
      </c>
      <c r="C40" s="284" t="s">
        <v>332</v>
      </c>
      <c r="D40" s="279"/>
      <c r="E40" s="206"/>
    </row>
    <row r="41" spans="2:5" ht="15">
      <c r="B41" s="255" t="s">
        <v>246</v>
      </c>
      <c r="C41" s="283" t="s">
        <v>331</v>
      </c>
      <c r="D41" s="280"/>
      <c r="E41" s="206"/>
    </row>
    <row r="42" spans="2:5" ht="15">
      <c r="B42" s="256" t="s">
        <v>342</v>
      </c>
      <c r="C42" s="272"/>
      <c r="D42" s="272"/>
      <c r="E42" s="206"/>
    </row>
    <row r="43" spans="2:5" ht="15">
      <c r="B43" s="281" t="s">
        <v>247</v>
      </c>
      <c r="C43" s="282" t="s">
        <v>332</v>
      </c>
      <c r="D43" s="280"/>
      <c r="E43" s="206"/>
    </row>
    <row r="44" spans="2:5" ht="15">
      <c r="B44" s="256" t="s">
        <v>248</v>
      </c>
      <c r="C44" s="272"/>
      <c r="D44" s="272"/>
      <c r="E44" s="206"/>
    </row>
    <row r="45" spans="2:5" ht="44.1" customHeight="1">
      <c r="B45" s="255" t="s">
        <v>248</v>
      </c>
      <c r="C45" s="283" t="s">
        <v>341</v>
      </c>
      <c r="D45" s="278">
        <f>D43+D41+D33</f>
        <v>0</v>
      </c>
      <c r="E45" s="206"/>
    </row>
    <row r="46" spans="2:5" ht="15">
      <c r="B46" s="256" t="s">
        <v>249</v>
      </c>
      <c r="C46" s="208"/>
      <c r="D46" s="208"/>
      <c r="E46" s="206"/>
    </row>
    <row r="47" spans="2:5" ht="15">
      <c r="B47" s="254" t="s">
        <v>250</v>
      </c>
      <c r="C47" s="284" t="s">
        <v>335</v>
      </c>
      <c r="D47" s="277"/>
      <c r="E47" s="206"/>
    </row>
    <row r="48" spans="2:5" ht="26.25">
      <c r="B48" s="254" t="s">
        <v>251</v>
      </c>
      <c r="C48" s="284" t="s">
        <v>335</v>
      </c>
      <c r="D48" s="277"/>
      <c r="E48" s="206"/>
    </row>
    <row r="49" spans="2:4" ht="15">
      <c r="B49" s="254" t="s">
        <v>252</v>
      </c>
      <c r="C49" s="284" t="s">
        <v>335</v>
      </c>
      <c r="D49" s="277"/>
    </row>
    <row r="50" spans="2:4" ht="15">
      <c r="B50" s="254" t="s">
        <v>253</v>
      </c>
      <c r="C50" s="284" t="s">
        <v>340</v>
      </c>
      <c r="D50" s="277"/>
    </row>
    <row r="51" spans="2:4" ht="15">
      <c r="B51" s="254" t="s">
        <v>254</v>
      </c>
      <c r="C51" s="284" t="s">
        <v>339</v>
      </c>
      <c r="D51" s="277"/>
    </row>
    <row r="52" spans="2:4" ht="15">
      <c r="B52" s="254" t="s">
        <v>255</v>
      </c>
      <c r="C52" s="284" t="s">
        <v>336</v>
      </c>
      <c r="D52" s="277"/>
    </row>
    <row r="53" spans="2:4" ht="15">
      <c r="B53" s="254" t="s">
        <v>256</v>
      </c>
      <c r="C53" s="284" t="s">
        <v>337</v>
      </c>
      <c r="D53" s="277"/>
    </row>
    <row r="54" spans="2:4" ht="15">
      <c r="B54" s="254" t="s">
        <v>257</v>
      </c>
      <c r="C54" s="284" t="s">
        <v>338</v>
      </c>
      <c r="D54" s="277"/>
    </row>
    <row r="55" spans="2:4" ht="15">
      <c r="B55" s="254" t="s">
        <v>258</v>
      </c>
      <c r="C55" s="284" t="s">
        <v>338</v>
      </c>
      <c r="D55" s="277"/>
    </row>
    <row r="56" spans="2:4" ht="15">
      <c r="B56" s="254" t="s">
        <v>259</v>
      </c>
      <c r="C56" s="284" t="s">
        <v>339</v>
      </c>
      <c r="D56" s="277"/>
    </row>
    <row r="57" spans="2:4" ht="15">
      <c r="B57" s="254" t="s">
        <v>260</v>
      </c>
      <c r="C57" s="284" t="s">
        <v>339</v>
      </c>
      <c r="D57" s="277"/>
    </row>
    <row r="58" spans="2:4" ht="15">
      <c r="B58" s="254" t="s">
        <v>261</v>
      </c>
      <c r="C58" s="284" t="s">
        <v>337</v>
      </c>
      <c r="D58" s="277"/>
    </row>
    <row r="59" spans="2:4" ht="15">
      <c r="B59" s="254" t="s">
        <v>262</v>
      </c>
      <c r="C59" s="284" t="s">
        <v>337</v>
      </c>
      <c r="D59" s="277"/>
    </row>
    <row r="60" spans="2:4" ht="15">
      <c r="B60" s="224"/>
      <c r="C60" s="224"/>
      <c r="D60" s="253"/>
    </row>
    <row r="61" spans="2:4" ht="15">
      <c r="B61" s="224" t="s">
        <v>263</v>
      </c>
      <c r="C61" s="224"/>
      <c r="D61" s="253"/>
    </row>
    <row r="62" spans="2:4" ht="15">
      <c r="B62" s="224"/>
      <c r="C62" s="224"/>
      <c r="D62" s="253"/>
    </row>
    <row r="63" spans="2:4" ht="15">
      <c r="B63" s="224"/>
      <c r="C63" s="224"/>
      <c r="D63" s="253"/>
    </row>
    <row r="64" spans="2:4" ht="15">
      <c r="B64" s="224"/>
      <c r="C64" s="224"/>
      <c r="D64" s="253"/>
    </row>
    <row r="65" spans="2:4" ht="15">
      <c r="B65" s="224"/>
      <c r="C65" s="224"/>
      <c r="D65" s="253"/>
    </row>
    <row r="66" spans="2:4" ht="15">
      <c r="B66" s="224"/>
      <c r="C66" s="224"/>
      <c r="D66" s="253"/>
    </row>
    <row r="67" spans="2:4" ht="15">
      <c r="B67" s="236" t="s">
        <v>133</v>
      </c>
      <c r="C67" s="236"/>
      <c r="D67" s="237"/>
    </row>
    <row r="68" spans="2:4" ht="15">
      <c r="B68" s="224"/>
      <c r="C68" s="224"/>
      <c r="D68" s="237"/>
    </row>
    <row r="69" spans="2:4" ht="15">
      <c r="B69" s="224"/>
      <c r="C69" s="224"/>
      <c r="D69" s="237"/>
    </row>
    <row r="70" spans="2:4" ht="15">
      <c r="B70" s="224"/>
      <c r="C70" s="224"/>
      <c r="D70" s="237"/>
    </row>
    <row r="71" spans="2:4" ht="15">
      <c r="B71" s="224"/>
      <c r="C71" s="224"/>
      <c r="D71" s="237"/>
    </row>
    <row r="72" spans="2:4" ht="15">
      <c r="B72" s="224"/>
      <c r="C72" s="224"/>
      <c r="D72" s="237"/>
    </row>
    <row r="73" spans="2:4" ht="15">
      <c r="B73" s="224"/>
      <c r="C73" s="224"/>
      <c r="D73" s="237"/>
    </row>
    <row r="74" spans="2:4" ht="15">
      <c r="B74" s="224"/>
      <c r="C74" s="224"/>
      <c r="D74" s="237"/>
    </row>
    <row r="75" spans="2:4" ht="15">
      <c r="B75" s="224"/>
      <c r="C75" s="224"/>
      <c r="D75" s="237"/>
    </row>
    <row r="76" spans="2:4" ht="15">
      <c r="B76" s="224"/>
      <c r="C76" s="224"/>
      <c r="D76" s="237"/>
    </row>
    <row r="77" spans="2:4" ht="15"/>
    <row r="78" spans="2:4" ht="15"/>
    <row r="79" spans="2:4" ht="15"/>
    <row r="80" spans="2:4"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4.45" customHeight="1"/>
    <row r="104" ht="14.45" customHeight="1"/>
    <row r="105" ht="14.45" customHeight="1"/>
    <row r="106" ht="14.45" customHeight="1"/>
    <row r="107" ht="14.45" customHeight="1"/>
    <row r="108" ht="14.45" customHeight="1"/>
    <row r="109" ht="14.45" customHeight="1"/>
    <row r="110" ht="14.45" customHeight="1"/>
    <row r="111" ht="14.45" customHeight="1"/>
    <row r="112" ht="14.45" customHeight="1"/>
    <row r="113" ht="14.45" customHeight="1"/>
    <row r="114" ht="14.45" customHeight="1"/>
    <row r="115" ht="14.45" customHeight="1"/>
    <row r="116" ht="14.45" customHeight="1"/>
    <row r="117" ht="14.45" customHeight="1"/>
    <row r="118" ht="14.45" customHeight="1"/>
    <row r="119" ht="14.45" customHeight="1"/>
    <row r="120" ht="14.45" customHeight="1"/>
    <row r="121" ht="14.45" customHeight="1"/>
  </sheetData>
  <mergeCells count="1">
    <mergeCell ref="B13:D13"/>
  </mergeCells>
  <printOptions horizontalCentered="1"/>
  <pageMargins left="0.25" right="0.25" top="0.5" bottom="0.5" header="0.5" footer="0.25"/>
  <pageSetup scale="94"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 W E S T ! 5 9 7 5 6 8 9 . 3 < / d o c u m e n t i d >  
     < s e n d e r i d > R L C < / s e n d e r i d >  
     < s e n d e r e m a i l > R C A L I S I @ S E G A L C O . C O M < / s e n d e r e m a i l >  
     < l a s t m o d i f i e d > 2 0 2 6 - 0 1 - 2 6 T 0 8 : 5 6 : 2 7 . 0 0 0 0 0 0 0 - 0 7 : 0 0 < / l a s t m o d i f i e d >  
     < d a t a b a s e > W E S T < / d a t a b a s e >  
 < / p r o p e r t i e s > 
</file>

<file path=customXml/itemProps1.xml><?xml version="1.0" encoding="utf-8"?>
<ds:datastoreItem xmlns:ds="http://schemas.openxmlformats.org/officeDocument/2006/customXml" ds:itemID="{5AA186C0-2FEA-4178-B451-4F1B2DDC847A}">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Instructions</vt:lpstr>
      <vt:lpstr>General Information</vt:lpstr>
      <vt:lpstr>1| Self Funded Fees</vt:lpstr>
      <vt:lpstr>2|Fully Insured_Rate Exhibit_A</vt:lpstr>
      <vt:lpstr>2|Fully Insured_Rate Exhibit_B</vt:lpstr>
      <vt:lpstr>2|Fully Insured_Rate Exhibit_C</vt:lpstr>
      <vt:lpstr>2|Fully Insured_Rate Exhibit_D</vt:lpstr>
      <vt:lpstr>3|Benefit Summary</vt:lpstr>
      <vt:lpstr>Fee Schedule</vt:lpstr>
      <vt:lpstr>4|Provider Disruption2</vt:lpstr>
      <vt:lpstr>5|ProviderCounts_A</vt:lpstr>
      <vt:lpstr>Credits and Allowances</vt:lpstr>
      <vt:lpstr>Performance Guarantees</vt:lpstr>
      <vt:lpstr>Client_Full_Name</vt:lpstr>
      <vt:lpstr>Funding_Status</vt:lpstr>
      <vt:lpstr>Policy_Year</vt:lpstr>
      <vt:lpstr>'1| Self Funded Fees'!Print_Area</vt:lpstr>
      <vt:lpstr>'2|Fully Insured_Rate Exhibit_A'!Print_Area</vt:lpstr>
      <vt:lpstr>'2|Fully Insured_Rate Exhibit_B'!Print_Area</vt:lpstr>
      <vt:lpstr>'2|Fully Insured_Rate Exhibit_C'!Print_Area</vt:lpstr>
      <vt:lpstr>'2|Fully Insured_Rate Exhibit_D'!Print_Area</vt:lpstr>
      <vt:lpstr>'3|Benefit Summary'!Print_Area</vt:lpstr>
      <vt:lpstr>'5|ProviderCounts_A'!Print_Area</vt:lpstr>
      <vt:lpstr>'Credits and Allowances'!Print_Area</vt:lpstr>
      <vt:lpstr>'Fee Schedule'!Print_Area</vt:lpstr>
      <vt:lpstr>'General Information'!Print_Area</vt:lpstr>
      <vt:lpstr>Instructions!Print_Area</vt:lpstr>
      <vt:lpstr>'Performance Guarantees'!Print_Area</vt:lpstr>
    </vt:vector>
  </TitlesOfParts>
  <Manager/>
  <Company>The Segal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 Segal Company</dc:creator>
  <cp:keywords/>
  <dc:description/>
  <cp:lastModifiedBy>Larry Jue</cp:lastModifiedBy>
  <cp:revision/>
  <dcterms:created xsi:type="dcterms:W3CDTF">2009-11-12T18:56:01Z</dcterms:created>
  <dcterms:modified xsi:type="dcterms:W3CDTF">2026-01-26T19:06:27Z</dcterms:modified>
  <cp:category/>
  <cp:contentStatus/>
</cp:coreProperties>
</file>