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Y:\CURRENT SOLICITATION FOLDER\RFA\CCE EXPANSION\RFA\"/>
    </mc:Choice>
  </mc:AlternateContent>
  <xr:revisionPtr revIDLastSave="0" documentId="8_{E35024C8-B03C-4EE6-9EAD-7428BD73279A}" xr6:coauthVersionLast="47" xr6:coauthVersionMax="47" xr10:uidLastSave="{00000000-0000-0000-0000-000000000000}"/>
  <bookViews>
    <workbookView xWindow="-120" yWindow="-120" windowWidth="29040" windowHeight="15720" tabRatio="526" activeTab="2" xr2:uid="{CB280B11-B606-4519-8A6B-AF30E3956E56}"/>
  </bookViews>
  <sheets>
    <sheet name="ReadMe" sheetId="1" r:id="rId1"/>
    <sheet name="OSP Sample Budget" sheetId="4" state="hidden" r:id="rId2"/>
    <sheet name="CP Sample Budget" sheetId="5"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5" l="1"/>
  <c r="B18" i="4"/>
  <c r="E65" i="5"/>
  <c r="E66" i="5"/>
  <c r="E67" i="5"/>
  <c r="E68" i="5"/>
  <c r="E69" i="5"/>
  <c r="E70" i="5"/>
  <c r="E71" i="5"/>
  <c r="E72" i="5"/>
  <c r="E73" i="5"/>
  <c r="E74" i="5"/>
  <c r="E75" i="5"/>
  <c r="E76" i="5"/>
  <c r="E77" i="5"/>
  <c r="E78" i="5"/>
  <c r="E79" i="5"/>
  <c r="E80" i="5"/>
  <c r="E25" i="5"/>
  <c r="E26" i="5"/>
  <c r="E27" i="5"/>
  <c r="E28" i="5"/>
  <c r="E29" i="5"/>
  <c r="E30" i="5"/>
  <c r="E31" i="5"/>
  <c r="E32" i="5"/>
  <c r="E33" i="5"/>
  <c r="E34" i="5"/>
  <c r="E35" i="5"/>
  <c r="E36" i="5"/>
  <c r="E37" i="5"/>
  <c r="E38" i="5"/>
  <c r="E39" i="5"/>
  <c r="E40" i="5"/>
  <c r="E41" i="5"/>
  <c r="E42" i="5"/>
  <c r="E43" i="5"/>
  <c r="E44" i="5"/>
  <c r="E45" i="5"/>
  <c r="E49" i="5"/>
  <c r="E50" i="5"/>
  <c r="E51" i="5"/>
  <c r="E52" i="5"/>
  <c r="E53" i="5"/>
  <c r="E54" i="5"/>
  <c r="E55" i="5"/>
  <c r="E56" i="5"/>
  <c r="E61" i="5"/>
  <c r="E62" i="5"/>
  <c r="E63" i="5"/>
  <c r="E64" i="5"/>
  <c r="E81" i="5"/>
  <c r="E86" i="5"/>
  <c r="E87" i="5"/>
  <c r="E88" i="5"/>
  <c r="E89" i="5"/>
  <c r="E90" i="5"/>
  <c r="E91" i="5"/>
  <c r="E92" i="5"/>
  <c r="E28" i="4"/>
  <c r="E27" i="4"/>
  <c r="E26" i="4"/>
  <c r="E25" i="4"/>
  <c r="E24" i="4"/>
  <c r="E55" i="4"/>
  <c r="E54" i="4"/>
  <c r="E53" i="4"/>
  <c r="E52" i="4"/>
  <c r="E51" i="4"/>
  <c r="E50" i="4"/>
  <c r="E49" i="4"/>
  <c r="E48" i="4"/>
  <c r="E44" i="4" l="1"/>
  <c r="E93" i="5"/>
  <c r="B20" i="5" s="1"/>
  <c r="E57" i="5"/>
  <c r="E46" i="5"/>
  <c r="E82" i="5"/>
  <c r="B19" i="5" s="1"/>
  <c r="E56" i="4"/>
  <c r="E95" i="5" l="1"/>
  <c r="E96" i="5" s="1"/>
  <c r="B17" i="4"/>
</calcChain>
</file>

<file path=xl/sharedStrings.xml><?xml version="1.0" encoding="utf-8"?>
<sst xmlns="http://schemas.openxmlformats.org/spreadsheetml/2006/main" count="81" uniqueCount="50">
  <si>
    <t>Category</t>
  </si>
  <si>
    <t>Description</t>
  </si>
  <si>
    <t>Total</t>
  </si>
  <si>
    <t>Administrative Cost Total</t>
  </si>
  <si>
    <t>Match</t>
  </si>
  <si>
    <t>Source of Match Funds</t>
  </si>
  <si>
    <t>Amount</t>
  </si>
  <si>
    <t>Total Project Costs</t>
  </si>
  <si>
    <t>Revenue</t>
  </si>
  <si>
    <t>Revenue Source</t>
  </si>
  <si>
    <t>Private-Pay</t>
  </si>
  <si>
    <t>Insurance</t>
  </si>
  <si>
    <t>MediCal/MediCaid</t>
  </si>
  <si>
    <t>County-Subsidy</t>
  </si>
  <si>
    <t>Social Security</t>
  </si>
  <si>
    <t>Annual Amount Received</t>
  </si>
  <si>
    <t>Total Occupancy of Facility:</t>
  </si>
  <si>
    <t>Total Qualified Residents:</t>
  </si>
  <si>
    <t>Eligible Expense</t>
  </si>
  <si>
    <r>
      <t xml:space="preserve">Utilities: </t>
    </r>
    <r>
      <rPr>
        <sz val="11"/>
        <color theme="1"/>
        <rFont val="Open Sans"/>
        <family val="2"/>
        <scheme val="minor"/>
      </rPr>
      <t>heating, water, sewer, telephone, broadband and internet, and common area utilities</t>
    </r>
  </si>
  <si>
    <r>
      <t>Maintenance and Repairs:</t>
    </r>
    <r>
      <rPr>
        <sz val="11"/>
        <color theme="1"/>
        <rFont val="Open Sans"/>
        <family val="2"/>
        <scheme val="minor"/>
      </rPr>
      <t xml:space="preserve"> supplies, trash removal, snow removal, pest control, grounds upkeep, landscaping, painting</t>
    </r>
  </si>
  <si>
    <r>
      <t xml:space="preserve">Marketing and Leasing: </t>
    </r>
    <r>
      <rPr>
        <sz val="11"/>
        <color theme="1"/>
        <rFont val="Open Sans"/>
        <family val="2"/>
        <scheme val="minor"/>
      </rPr>
      <t>advertising, credit investigations, and leasing fees</t>
    </r>
  </si>
  <si>
    <r>
      <rPr>
        <b/>
        <sz val="11"/>
        <color theme="1"/>
        <rFont val="Open Sans"/>
        <family val="2"/>
        <scheme val="minor"/>
      </rPr>
      <t xml:space="preserve">Taxes and Insurance: </t>
    </r>
    <r>
      <rPr>
        <sz val="11"/>
        <color theme="1"/>
        <rFont val="Open Sans"/>
        <family val="2"/>
        <scheme val="minor"/>
      </rPr>
      <t>real estate taxes and property insurance</t>
    </r>
  </si>
  <si>
    <t>Office Supplies and Expenses</t>
  </si>
  <si>
    <r>
      <t>Accounting:</t>
    </r>
    <r>
      <rPr>
        <sz val="11"/>
        <color theme="1"/>
        <rFont val="Open Sans"/>
        <family val="2"/>
        <scheme val="minor"/>
      </rPr>
      <t xml:space="preserve"> tax filings, audits, and reporting to investors associated with the operation of the qualified facility</t>
    </r>
  </si>
  <si>
    <t>Monthly Amount Received</t>
  </si>
  <si>
    <t>Monthly Total</t>
  </si>
  <si>
    <t>Annual Total</t>
  </si>
  <si>
    <t>Operational Deficit:</t>
  </si>
  <si>
    <t>Estimated Amount</t>
  </si>
  <si>
    <t>In-Kind or Cash Donations</t>
  </si>
  <si>
    <t>ARPA Funding</t>
  </si>
  <si>
    <t>Ex: Bathroom Replacement</t>
  </si>
  <si>
    <t>Ex: ADA Upgrades</t>
  </si>
  <si>
    <t>Operational Expenditures</t>
  </si>
  <si>
    <t>Calculated Total OSP Request:</t>
  </si>
  <si>
    <t>Operational Expenditures Total</t>
  </si>
  <si>
    <t>Input figures into the Green cells below</t>
  </si>
  <si>
    <t>Total CCE Funds for Capital Project(s)</t>
  </si>
  <si>
    <t>Required Match Total</t>
  </si>
  <si>
    <t>Estimated Capital Projects Total</t>
  </si>
  <si>
    <t>Capital Projects</t>
  </si>
  <si>
    <t>Required Match Total:</t>
  </si>
  <si>
    <t>Estimated Capital Projects Total:</t>
  </si>
  <si>
    <t>Input figures into the ORANGE cells below</t>
  </si>
  <si>
    <t xml:space="preserve">*Initial project invoices/quotes will be required during the contract negotiation period for selected facilities. </t>
  </si>
  <si>
    <r>
      <t xml:space="preserve">Staff and Payroll: </t>
    </r>
    <r>
      <rPr>
        <sz val="11"/>
        <color theme="1"/>
        <rFont val="Open Sans"/>
        <family val="2"/>
        <scheme val="minor"/>
      </rPr>
      <t>Costs required to sufficiently operate the licensed facility including administrative, maintenance, and security staff/payrolls (costs must be attributed to the facility as a whole and not in direct service or support of any single individual)</t>
    </r>
  </si>
  <si>
    <r>
      <t xml:space="preserve">Strategic Planning: </t>
    </r>
    <r>
      <rPr>
        <sz val="11"/>
        <color theme="1"/>
        <rFont val="Open Sans"/>
        <family val="2"/>
        <scheme val="minor"/>
      </rPr>
      <t>Coordination with local health, social services, or homelessness systems of care to support sustainable long-term facility operations</t>
    </r>
  </si>
  <si>
    <r>
      <t xml:space="preserve">Invoice / SOW Quote Provided
</t>
    </r>
    <r>
      <rPr>
        <i/>
        <sz val="12"/>
        <color theme="5"/>
        <rFont val="Open Sans"/>
        <family val="2"/>
        <scheme val="minor"/>
      </rPr>
      <t>*Not required at time of application</t>
    </r>
  </si>
  <si>
    <t>*Estimated at 12 months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</si>
</sst>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_(&quot;$&quot;* #,##0_);_(&quot;$&quot;* \(#,##0\);_(&quot;$&quot;* &quot;-&quot;??_);_(@_)"/>
  </numFmts>
  <fonts count="22" x14ac:knownFonts="1">
    <font>
      <sz val="11"/>
      <color theme="1"/>
      <name val="Open Sans"/>
      <family val="2"/>
      <scheme val="minor"/>
    </font>
    <font>
      <sz val="11"/>
      <color theme="1"/>
      <name val="Open Sans"/>
      <family val="2"/>
      <scheme val="minor"/>
    </font>
    <font>
      <b/>
      <sz val="11"/>
      <color theme="1"/>
      <name val="Open Sans"/>
      <family val="2"/>
      <scheme val="minor"/>
    </font>
    <font>
      <i/>
      <sz val="11"/>
      <color theme="1"/>
      <name val="Open Sans"/>
      <family val="2"/>
      <scheme val="minor"/>
    </font>
    <font>
      <b/>
      <sz val="11"/>
      <color theme="0"/>
      <name val="Open Sans"/>
      <family val="2"/>
      <scheme val="minor"/>
    </font>
    <font>
      <sz val="11"/>
      <name val="Open Sans"/>
      <family val="2"/>
      <scheme val="minor"/>
    </font>
    <font>
      <b/>
      <sz val="11"/>
      <name val="Open Sans"/>
      <family val="2"/>
      <scheme val="minor"/>
    </font>
    <font>
      <u/>
      <sz val="11"/>
      <color theme="1"/>
      <name val="Open Sans"/>
      <family val="2"/>
      <scheme val="minor"/>
    </font>
    <font>
      <b/>
      <u/>
      <sz val="11"/>
      <color theme="1"/>
      <name val="Open Sans"/>
      <family val="2"/>
      <scheme val="minor"/>
    </font>
    <font>
      <b/>
      <sz val="12"/>
      <color theme="1"/>
      <name val="Open Sans"/>
      <family val="2"/>
      <scheme val="minor"/>
    </font>
    <font>
      <b/>
      <sz val="12"/>
      <name val="Open Sans"/>
      <family val="2"/>
      <scheme val="minor"/>
    </font>
    <font>
      <b/>
      <sz val="12"/>
      <color theme="0"/>
      <name val="Open Sans"/>
      <family val="2"/>
      <scheme val="minor"/>
    </font>
    <font>
      <sz val="12"/>
      <color theme="1"/>
      <name val="Open Sans"/>
      <family val="2"/>
      <scheme val="minor"/>
    </font>
    <font>
      <b/>
      <i/>
      <sz val="12"/>
      <color theme="6"/>
      <name val="Open Sans"/>
      <family val="2"/>
      <scheme val="minor"/>
    </font>
    <font>
      <i/>
      <sz val="12"/>
      <color theme="1"/>
      <name val="Open Sans"/>
      <family val="2"/>
      <scheme val="minor"/>
    </font>
    <font>
      <i/>
      <sz val="12"/>
      <color theme="6"/>
      <name val="Open Sans"/>
      <family val="2"/>
      <scheme val="minor"/>
    </font>
    <font>
      <b/>
      <i/>
      <sz val="12"/>
      <color theme="5"/>
      <name val="Open Sans"/>
      <family val="2"/>
      <scheme val="minor"/>
    </font>
    <font>
      <sz val="12"/>
      <color theme="5"/>
      <name val="Open Sans"/>
      <family val="2"/>
      <scheme val="minor"/>
    </font>
    <font>
      <i/>
      <sz val="12"/>
      <color theme="5"/>
      <name val="Open Sans"/>
      <family val="2"/>
      <scheme val="minor"/>
    </font>
    <font>
      <sz val="8"/>
      <name val="Open Sans"/>
      <family val="2"/>
      <scheme val="minor"/>
    </font>
    <font>
      <sz val="10"/>
      <color theme="1"/>
      <name val="Open Sans"/>
      <family val="2"/>
      <scheme val="minor"/>
    </font>
    <font>
      <u/>
      <sz val="10"/>
      <color theme="1"/>
      <name val="Open Sans"/>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375D3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bgColor indexed="64"/>
      </patternFill>
    </fill>
  </fills>
  <borders count="45">
    <border>
      <left/>
      <right/>
      <top/>
      <bottom/>
      <diagonal/>
    </border>
    <border>
      <left/>
      <right/>
      <top style="medium">
        <color indexed="64"/>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0" tint="-4.9989318521683403E-2"/>
      </top>
      <bottom/>
      <diagonal/>
    </border>
    <border>
      <left/>
      <right/>
      <top style="thin">
        <color theme="0" tint="-4.9989318521683403E-2"/>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style="thin">
        <color theme="0" tint="-4.9989318521683403E-2"/>
      </left>
      <right style="thin">
        <color indexed="64"/>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right style="thin">
        <color theme="0" tint="-4.9989318521683403E-2"/>
      </right>
      <top/>
      <bottom style="thin">
        <color theme="0" tint="-4.9989318521683403E-2"/>
      </bottom>
      <diagonal/>
    </border>
    <border>
      <left/>
      <right/>
      <top/>
      <bottom style="thin">
        <color theme="0" tint="-4.9989318521683403E-2"/>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theme="0" tint="-0.14996795556505021"/>
      </left>
      <right style="medium">
        <color indexed="64"/>
      </right>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130">
    <xf numFmtId="0" fontId="0" fillId="0" borderId="0" xfId="0"/>
    <xf numFmtId="0" fontId="2" fillId="0" borderId="0" xfId="0" applyFont="1" applyAlignment="1">
      <alignment horizontal="left" vertical="top"/>
    </xf>
    <xf numFmtId="14" fontId="0" fillId="0" borderId="0" xfId="0" applyNumberFormat="1" applyAlignment="1">
      <alignment horizontal="left" vertical="top" wrapText="1"/>
    </xf>
    <xf numFmtId="0" fontId="0" fillId="0" borderId="0" xfId="0"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164" fontId="0" fillId="0" borderId="0" xfId="0" applyNumberFormat="1" applyAlignment="1">
      <alignment horizontal="left" vertical="top"/>
    </xf>
    <xf numFmtId="0" fontId="0" fillId="0" borderId="0" xfId="0" applyAlignment="1">
      <alignment horizontal="right" vertical="top"/>
    </xf>
    <xf numFmtId="164" fontId="0" fillId="0" borderId="0" xfId="0" applyNumberFormat="1" applyAlignment="1">
      <alignment horizontal="right" vertical="top"/>
    </xf>
    <xf numFmtId="0" fontId="5" fillId="0" borderId="0" xfId="0" applyFont="1"/>
    <xf numFmtId="0" fontId="2" fillId="0" borderId="0" xfId="0" applyFont="1" applyAlignment="1">
      <alignment horizontal="right" vertical="top"/>
    </xf>
    <xf numFmtId="44" fontId="2" fillId="0" borderId="0" xfId="1" applyFont="1" applyAlignment="1">
      <alignment horizontal="right" vertical="top"/>
    </xf>
    <xf numFmtId="0" fontId="0" fillId="0" borderId="0" xfId="0" applyAlignment="1">
      <alignment horizontal="left" vertical="top"/>
    </xf>
    <xf numFmtId="164" fontId="2" fillId="0" borderId="0" xfId="1" applyNumberFormat="1"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8" fillId="0" borderId="0" xfId="0" applyFont="1" applyAlignment="1">
      <alignment horizontal="right" vertical="top"/>
    </xf>
    <xf numFmtId="44" fontId="8" fillId="0" borderId="0" xfId="1" applyFont="1" applyAlignment="1">
      <alignment horizontal="right" vertical="top"/>
    </xf>
    <xf numFmtId="164" fontId="7" fillId="0" borderId="0" xfId="1" applyNumberFormat="1" applyFont="1" applyAlignment="1">
      <alignment horizontal="left" vertical="top"/>
    </xf>
    <xf numFmtId="0" fontId="0" fillId="2" borderId="0" xfId="0" applyFill="1" applyBorder="1" applyAlignment="1">
      <alignment horizontal="left" vertical="top"/>
    </xf>
    <xf numFmtId="0" fontId="3" fillId="2" borderId="0" xfId="0" applyFont="1" applyFill="1" applyBorder="1" applyAlignment="1">
      <alignment horizontal="left" vertical="top"/>
    </xf>
    <xf numFmtId="0" fontId="0" fillId="2" borderId="0" xfId="0" applyFill="1" applyBorder="1" applyAlignment="1">
      <alignment horizontal="left" vertical="top" wrapText="1"/>
    </xf>
    <xf numFmtId="0" fontId="2" fillId="2" borderId="0" xfId="0" applyFont="1" applyFill="1" applyBorder="1" applyAlignment="1">
      <alignment horizontal="right" vertical="top"/>
    </xf>
    <xf numFmtId="0" fontId="2" fillId="2" borderId="11" xfId="0" applyFont="1" applyFill="1" applyBorder="1" applyAlignment="1">
      <alignment horizontal="left" vertical="top" wrapText="1"/>
    </xf>
    <xf numFmtId="0" fontId="0" fillId="2" borderId="11" xfId="0" applyFill="1" applyBorder="1" applyAlignment="1">
      <alignment horizontal="left" vertical="top"/>
    </xf>
    <xf numFmtId="164" fontId="0" fillId="0" borderId="14" xfId="0" applyNumberFormat="1" applyBorder="1" applyAlignment="1">
      <alignment horizontal="right" vertical="top"/>
    </xf>
    <xf numFmtId="0" fontId="2" fillId="2" borderId="11" xfId="0" applyFont="1" applyFill="1" applyBorder="1" applyAlignment="1">
      <alignment horizontal="left" vertical="top"/>
    </xf>
    <xf numFmtId="164" fontId="0" fillId="0" borderId="15" xfId="0" applyNumberFormat="1" applyBorder="1" applyAlignment="1">
      <alignment horizontal="right" vertical="top"/>
    </xf>
    <xf numFmtId="0" fontId="3" fillId="2" borderId="11" xfId="0" applyFont="1" applyFill="1" applyBorder="1" applyAlignment="1">
      <alignment horizontal="left" vertical="top"/>
    </xf>
    <xf numFmtId="164" fontId="2" fillId="2" borderId="12" xfId="0" applyNumberFormat="1" applyFont="1" applyFill="1" applyBorder="1" applyAlignment="1">
      <alignment horizontal="right" vertical="top"/>
    </xf>
    <xf numFmtId="44" fontId="0" fillId="0" borderId="0" xfId="0" applyNumberFormat="1" applyAlignment="1">
      <alignment horizontal="left" vertical="top"/>
    </xf>
    <xf numFmtId="44" fontId="0" fillId="5" borderId="5" xfId="1" applyFont="1" applyFill="1" applyBorder="1" applyAlignment="1" applyProtection="1">
      <alignment horizontal="left" vertical="top"/>
      <protection locked="0"/>
    </xf>
    <xf numFmtId="44" fontId="0" fillId="5" borderId="7" xfId="1" applyFont="1" applyFill="1" applyBorder="1" applyAlignment="1" applyProtection="1">
      <alignment horizontal="left" vertical="top"/>
      <protection locked="0"/>
    </xf>
    <xf numFmtId="0" fontId="7" fillId="5" borderId="0" xfId="0" applyFont="1" applyFill="1" applyAlignment="1" applyProtection="1">
      <alignment horizontal="left" vertical="top"/>
      <protection locked="0"/>
    </xf>
    <xf numFmtId="0" fontId="0" fillId="0" borderId="17" xfId="0" applyBorder="1" applyAlignment="1">
      <alignment horizontal="left" vertical="top" wrapText="1"/>
    </xf>
    <xf numFmtId="44" fontId="0" fillId="0" borderId="4" xfId="1" applyFont="1" applyBorder="1" applyAlignment="1">
      <alignment horizontal="left" vertical="top"/>
    </xf>
    <xf numFmtId="0" fontId="0" fillId="5" borderId="17" xfId="0" applyFill="1" applyBorder="1" applyAlignment="1" applyProtection="1">
      <alignment horizontal="left" vertical="top" wrapText="1"/>
      <protection locked="0"/>
    </xf>
    <xf numFmtId="44" fontId="0" fillId="5" borderId="4" xfId="1" applyFont="1" applyFill="1" applyBorder="1" applyAlignment="1" applyProtection="1">
      <alignment horizontal="left" vertical="top"/>
      <protection locked="0"/>
    </xf>
    <xf numFmtId="0" fontId="0" fillId="5" borderId="4" xfId="0" applyFill="1" applyBorder="1" applyAlignment="1" applyProtection="1">
      <alignment horizontal="left" vertical="top"/>
      <protection locked="0"/>
    </xf>
    <xf numFmtId="0" fontId="0" fillId="5" borderId="18" xfId="0" applyFill="1" applyBorder="1" applyAlignment="1" applyProtection="1">
      <alignment horizontal="left" vertical="top" wrapText="1"/>
      <protection locked="0"/>
    </xf>
    <xf numFmtId="0" fontId="0" fillId="5" borderId="6" xfId="0" applyFill="1" applyBorder="1" applyAlignment="1" applyProtection="1">
      <alignment horizontal="left" vertical="top"/>
      <protection locked="0"/>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44" fontId="0" fillId="0" borderId="4" xfId="1" applyFont="1" applyBorder="1" applyAlignment="1">
      <alignment horizontal="left" vertical="top" wrapText="1"/>
    </xf>
    <xf numFmtId="44" fontId="0" fillId="0" borderId="6" xfId="1" applyFont="1" applyBorder="1" applyAlignment="1">
      <alignment horizontal="left" vertical="top"/>
    </xf>
    <xf numFmtId="164" fontId="2" fillId="3" borderId="21" xfId="0" applyNumberFormat="1" applyFont="1" applyFill="1" applyBorder="1" applyAlignment="1">
      <alignment horizontal="right" vertical="center"/>
    </xf>
    <xf numFmtId="0" fontId="0" fillId="3" borderId="22" xfId="0" applyFill="1" applyBorder="1" applyAlignment="1">
      <alignment horizontal="left" vertical="center"/>
    </xf>
    <xf numFmtId="0" fontId="0" fillId="3" borderId="22" xfId="0" applyFill="1" applyBorder="1" applyAlignment="1">
      <alignment horizontal="left" vertical="center" wrapText="1"/>
    </xf>
    <xf numFmtId="0" fontId="2" fillId="3" borderId="23" xfId="0" applyFont="1" applyFill="1" applyBorder="1" applyAlignment="1">
      <alignment horizontal="left" vertical="center"/>
    </xf>
    <xf numFmtId="164" fontId="2" fillId="3" borderId="20" xfId="0" applyNumberFormat="1" applyFont="1" applyFill="1" applyBorder="1" applyAlignment="1">
      <alignment horizontal="right" vertical="center"/>
    </xf>
    <xf numFmtId="0" fontId="0" fillId="3" borderId="1" xfId="0" applyFill="1" applyBorder="1" applyAlignment="1">
      <alignment horizontal="left" vertical="center"/>
    </xf>
    <xf numFmtId="0" fontId="0" fillId="3" borderId="1" xfId="0" applyFill="1" applyBorder="1" applyAlignment="1">
      <alignment horizontal="left" vertical="center" wrapText="1"/>
    </xf>
    <xf numFmtId="0" fontId="2" fillId="3" borderId="19" xfId="0" applyFont="1" applyFill="1" applyBorder="1" applyAlignment="1">
      <alignment horizontal="left" vertical="center"/>
    </xf>
    <xf numFmtId="0" fontId="0" fillId="2" borderId="0" xfId="0" applyFill="1" applyAlignment="1">
      <alignment horizontal="left" vertical="top"/>
    </xf>
    <xf numFmtId="0" fontId="0" fillId="2" borderId="0" xfId="0" applyFill="1" applyAlignment="1">
      <alignment horizontal="left" vertical="top" wrapText="1"/>
    </xf>
    <xf numFmtId="164" fontId="0" fillId="0" borderId="24" xfId="0" applyNumberFormat="1" applyBorder="1" applyAlignment="1">
      <alignment horizontal="right" vertical="top"/>
    </xf>
    <xf numFmtId="165" fontId="0" fillId="6" borderId="25" xfId="1" applyNumberFormat="1" applyFont="1" applyFill="1" applyBorder="1" applyAlignment="1" applyProtection="1">
      <alignment horizontal="left" vertical="top"/>
      <protection locked="0"/>
    </xf>
    <xf numFmtId="165" fontId="0" fillId="6" borderId="26" xfId="1" applyNumberFormat="1" applyFont="1" applyFill="1" applyBorder="1" applyAlignment="1" applyProtection="1">
      <alignment horizontal="left" vertical="top"/>
      <protection locked="0"/>
    </xf>
    <xf numFmtId="0" fontId="0" fillId="6" borderId="27" xfId="0" applyFill="1" applyBorder="1" applyAlignment="1" applyProtection="1">
      <alignment horizontal="left" vertical="top" wrapText="1"/>
      <protection locked="0"/>
    </xf>
    <xf numFmtId="0" fontId="0" fillId="6" borderId="26" xfId="0" applyFill="1" applyBorder="1" applyAlignment="1" applyProtection="1">
      <alignment horizontal="left" vertical="top"/>
      <protection locked="0"/>
    </xf>
    <xf numFmtId="165" fontId="0" fillId="6" borderId="28" xfId="1" applyNumberFormat="1" applyFont="1" applyFill="1" applyBorder="1" applyAlignment="1" applyProtection="1">
      <alignment horizontal="left" vertical="top"/>
      <protection locked="0"/>
    </xf>
    <xf numFmtId="0" fontId="0" fillId="6" borderId="29" xfId="0" applyFill="1" applyBorder="1" applyAlignment="1" applyProtection="1">
      <alignment horizontal="left" vertical="top"/>
      <protection locked="0"/>
    </xf>
    <xf numFmtId="0" fontId="0" fillId="6" borderId="30" xfId="0" applyFill="1" applyBorder="1" applyAlignment="1" applyProtection="1">
      <alignment horizontal="left" vertical="top" wrapText="1"/>
      <protection locked="0"/>
    </xf>
    <xf numFmtId="164" fontId="2" fillId="3" borderId="20" xfId="0" applyNumberFormat="1" applyFont="1" applyFill="1" applyBorder="1" applyAlignment="1">
      <alignment horizontal="right" vertical="top"/>
    </xf>
    <xf numFmtId="0" fontId="2" fillId="3" borderId="1" xfId="0" applyFont="1" applyFill="1" applyBorder="1" applyAlignment="1">
      <alignment horizontal="right" vertical="top" wrapText="1"/>
    </xf>
    <xf numFmtId="0" fontId="2" fillId="3" borderId="19" xfId="0" applyFont="1" applyFill="1" applyBorder="1" applyAlignment="1">
      <alignment horizontal="left" vertical="top"/>
    </xf>
    <xf numFmtId="44" fontId="0" fillId="6" borderId="7" xfId="1" applyFont="1" applyFill="1" applyBorder="1" applyAlignment="1" applyProtection="1">
      <alignment horizontal="left" vertical="top"/>
      <protection locked="0"/>
    </xf>
    <xf numFmtId="44" fontId="0" fillId="6" borderId="5" xfId="1" applyFont="1" applyFill="1" applyBorder="1" applyAlignment="1" applyProtection="1">
      <alignment horizontal="left" vertical="top"/>
      <protection locked="0"/>
    </xf>
    <xf numFmtId="0" fontId="6" fillId="3" borderId="1" xfId="0" applyFont="1" applyFill="1" applyBorder="1" applyAlignment="1">
      <alignment horizontal="right" vertical="top" wrapText="1"/>
    </xf>
    <xf numFmtId="0" fontId="0" fillId="6" borderId="7" xfId="0" applyFill="1" applyBorder="1" applyAlignment="1" applyProtection="1">
      <alignment horizontal="left" vertical="top"/>
      <protection locked="0"/>
    </xf>
    <xf numFmtId="0" fontId="0" fillId="6" borderId="6" xfId="0" applyFill="1" applyBorder="1" applyAlignment="1" applyProtection="1">
      <alignment horizontal="left" vertical="top"/>
      <protection locked="0"/>
    </xf>
    <xf numFmtId="0" fontId="0" fillId="6" borderId="18" xfId="0" applyFill="1" applyBorder="1" applyAlignment="1" applyProtection="1">
      <alignment horizontal="left" vertical="top" wrapText="1"/>
      <protection locked="0"/>
    </xf>
    <xf numFmtId="0" fontId="0" fillId="6" borderId="4" xfId="0" applyFill="1" applyBorder="1" applyAlignment="1" applyProtection="1">
      <alignment horizontal="left" vertical="top"/>
      <protection locked="0"/>
    </xf>
    <xf numFmtId="0" fontId="0" fillId="6" borderId="17" xfId="0" applyFill="1" applyBorder="1" applyAlignment="1" applyProtection="1">
      <alignment horizontal="left" vertical="top" wrapText="1"/>
      <protection locked="0"/>
    </xf>
    <xf numFmtId="44" fontId="0" fillId="6" borderId="4" xfId="1" applyFont="1" applyFill="1" applyBorder="1" applyAlignment="1" applyProtection="1">
      <alignment horizontal="left" vertical="top"/>
      <protection locked="0"/>
    </xf>
    <xf numFmtId="44" fontId="6" fillId="3" borderId="20" xfId="0" applyNumberFormat="1" applyFont="1" applyFill="1" applyBorder="1" applyAlignment="1">
      <alignment horizontal="right" vertical="top"/>
    </xf>
    <xf numFmtId="0" fontId="6" fillId="3" borderId="19" xfId="0" applyFont="1" applyFill="1" applyBorder="1" applyAlignment="1">
      <alignment horizontal="left" vertical="top"/>
    </xf>
    <xf numFmtId="0" fontId="11" fillId="7" borderId="10" xfId="0" applyFont="1" applyFill="1" applyBorder="1" applyAlignment="1">
      <alignment horizontal="right" vertical="center"/>
    </xf>
    <xf numFmtId="0" fontId="11" fillId="7" borderId="9" xfId="0" applyFont="1" applyFill="1" applyBorder="1" applyAlignment="1">
      <alignment horizontal="left" vertical="center"/>
    </xf>
    <xf numFmtId="0" fontId="11" fillId="7" borderId="9" xfId="0" applyFont="1" applyFill="1" applyBorder="1" applyAlignment="1">
      <alignment horizontal="left" vertical="center" wrapText="1"/>
    </xf>
    <xf numFmtId="0" fontId="11" fillId="7" borderId="8" xfId="0" applyFont="1" applyFill="1" applyBorder="1" applyAlignment="1">
      <alignment horizontal="left" vertical="center"/>
    </xf>
    <xf numFmtId="0" fontId="0" fillId="6" borderId="0" xfId="0" applyFill="1" applyAlignment="1" applyProtection="1">
      <alignment horizontal="left" vertical="top"/>
      <protection locked="0"/>
    </xf>
    <xf numFmtId="44" fontId="0" fillId="6" borderId="28" xfId="1" applyFont="1" applyFill="1" applyBorder="1" applyAlignment="1" applyProtection="1">
      <alignment horizontal="left" vertical="top"/>
      <protection locked="0"/>
    </xf>
    <xf numFmtId="0" fontId="13" fillId="0" borderId="16" xfId="0" applyFont="1" applyBorder="1" applyAlignment="1">
      <alignment horizontal="left" vertical="top" wrapText="1"/>
    </xf>
    <xf numFmtId="0" fontId="14" fillId="0" borderId="2" xfId="0" applyFont="1" applyBorder="1" applyAlignment="1">
      <alignment horizontal="left" vertical="top" wrapText="1"/>
    </xf>
    <xf numFmtId="0" fontId="15" fillId="0" borderId="3" xfId="0" applyFont="1" applyBorder="1" applyAlignment="1">
      <alignment horizontal="left" vertical="top" wrapText="1"/>
    </xf>
    <xf numFmtId="0" fontId="16" fillId="0" borderId="34" xfId="0" applyFont="1" applyBorder="1" applyAlignment="1">
      <alignment horizontal="left" vertical="top" wrapText="1"/>
    </xf>
    <xf numFmtId="0" fontId="17" fillId="0" borderId="33" xfId="0" applyFont="1" applyBorder="1" applyAlignment="1">
      <alignment horizontal="left" vertical="top"/>
    </xf>
    <xf numFmtId="0" fontId="18" fillId="0" borderId="32" xfId="0" applyFont="1" applyBorder="1" applyAlignment="1">
      <alignment horizontal="left" vertical="top"/>
    </xf>
    <xf numFmtId="0" fontId="18" fillId="0" borderId="31" xfId="0" applyFont="1" applyBorder="1" applyAlignment="1">
      <alignment horizontal="right" vertical="top"/>
    </xf>
    <xf numFmtId="44" fontId="18" fillId="0" borderId="32" xfId="1" applyFont="1" applyBorder="1" applyAlignment="1">
      <alignment horizontal="center" vertical="top"/>
    </xf>
    <xf numFmtId="0" fontId="16" fillId="0" borderId="16" xfId="0" applyFont="1" applyBorder="1" applyAlignment="1">
      <alignment horizontal="left" vertical="top" wrapText="1"/>
    </xf>
    <xf numFmtId="0" fontId="16" fillId="0" borderId="2" xfId="0" applyFont="1" applyBorder="1" applyAlignment="1">
      <alignment horizontal="left" vertical="top" wrapText="1"/>
    </xf>
    <xf numFmtId="0" fontId="0" fillId="5" borderId="0" xfId="0" applyFill="1" applyBorder="1" applyAlignment="1" applyProtection="1">
      <alignment horizontal="left" vertical="top"/>
      <protection locked="0"/>
    </xf>
    <xf numFmtId="0" fontId="2" fillId="2" borderId="37" xfId="0" applyFont="1" applyFill="1" applyBorder="1" applyAlignment="1">
      <alignment horizontal="left" vertical="top" wrapText="1"/>
    </xf>
    <xf numFmtId="0" fontId="15" fillId="0" borderId="38" xfId="0" applyFont="1" applyBorder="1" applyAlignment="1">
      <alignment horizontal="right" vertical="top" wrapText="1"/>
    </xf>
    <xf numFmtId="0" fontId="0" fillId="2" borderId="37" xfId="0" applyFill="1" applyBorder="1" applyAlignment="1">
      <alignment horizontal="left" vertical="top"/>
    </xf>
    <xf numFmtId="44" fontId="0" fillId="0" borderId="39" xfId="1" applyFont="1" applyBorder="1" applyAlignment="1">
      <alignment horizontal="right" vertical="top"/>
    </xf>
    <xf numFmtId="0" fontId="2" fillId="2" borderId="37" xfId="0" applyFont="1" applyFill="1" applyBorder="1" applyAlignment="1">
      <alignment horizontal="left" vertical="top"/>
    </xf>
    <xf numFmtId="44" fontId="0" fillId="0" borderId="40" xfId="1" applyFont="1" applyBorder="1" applyAlignment="1">
      <alignment horizontal="right" vertical="top"/>
    </xf>
    <xf numFmtId="0" fontId="3" fillId="2" borderId="37" xfId="0" applyFont="1" applyFill="1" applyBorder="1" applyAlignment="1">
      <alignment horizontal="left" vertical="top"/>
    </xf>
    <xf numFmtId="44" fontId="2" fillId="2" borderId="41" xfId="1" applyFont="1" applyFill="1" applyBorder="1" applyAlignment="1">
      <alignment horizontal="right" vertical="top"/>
    </xf>
    <xf numFmtId="164" fontId="2" fillId="2" borderId="41" xfId="0" applyNumberFormat="1" applyFont="1" applyFill="1" applyBorder="1" applyAlignment="1">
      <alignment horizontal="right" vertical="top"/>
    </xf>
    <xf numFmtId="0" fontId="16" fillId="0" borderId="3" xfId="0" applyFont="1" applyBorder="1" applyAlignment="1">
      <alignment horizontal="left" vertical="top" wrapText="1"/>
    </xf>
    <xf numFmtId="0" fontId="16" fillId="0" borderId="13" xfId="0" applyFont="1" applyBorder="1" applyAlignment="1">
      <alignment horizontal="right" vertical="top" wrapText="1"/>
    </xf>
    <xf numFmtId="0" fontId="11" fillId="4" borderId="35" xfId="0" applyFont="1" applyFill="1" applyBorder="1" applyAlignment="1">
      <alignment horizontal="left" vertical="center"/>
    </xf>
    <xf numFmtId="0" fontId="11" fillId="4" borderId="1" xfId="0" applyFont="1" applyFill="1" applyBorder="1" applyAlignment="1">
      <alignment horizontal="left" vertical="center" wrapText="1"/>
    </xf>
    <xf numFmtId="0" fontId="4" fillId="4" borderId="1" xfId="0" applyFont="1" applyFill="1" applyBorder="1" applyAlignment="1">
      <alignment horizontal="left" vertical="center"/>
    </xf>
    <xf numFmtId="0" fontId="11" fillId="4" borderId="1" xfId="0" applyFont="1" applyFill="1" applyBorder="1" applyAlignment="1">
      <alignment horizontal="left" vertical="center"/>
    </xf>
    <xf numFmtId="0" fontId="4" fillId="4" borderId="36" xfId="0" applyFont="1" applyFill="1" applyBorder="1" applyAlignment="1">
      <alignment horizontal="right" vertical="center"/>
    </xf>
    <xf numFmtId="0" fontId="3" fillId="2" borderId="42" xfId="0" applyFont="1" applyFill="1" applyBorder="1" applyAlignment="1">
      <alignment horizontal="left" vertical="top"/>
    </xf>
    <xf numFmtId="0" fontId="0" fillId="2" borderId="43" xfId="0" applyFill="1" applyBorder="1" applyAlignment="1">
      <alignment horizontal="left" vertical="top" wrapText="1"/>
    </xf>
    <xf numFmtId="0" fontId="0" fillId="2" borderId="43" xfId="0" applyFill="1" applyBorder="1" applyAlignment="1">
      <alignment horizontal="left" vertical="top"/>
    </xf>
    <xf numFmtId="0" fontId="2" fillId="2" borderId="43" xfId="0" applyFont="1" applyFill="1" applyBorder="1" applyAlignment="1">
      <alignment horizontal="right" vertical="top"/>
    </xf>
    <xf numFmtId="164" fontId="2" fillId="2" borderId="44" xfId="0" applyNumberFormat="1" applyFont="1" applyFill="1" applyBorder="1" applyAlignment="1">
      <alignment horizontal="right" vertical="top"/>
    </xf>
    <xf numFmtId="44" fontId="1" fillId="0" borderId="0" xfId="1" applyFont="1" applyAlignment="1">
      <alignment horizontal="left" vertical="top"/>
    </xf>
    <xf numFmtId="44" fontId="20" fillId="0" borderId="0" xfId="1" applyFont="1" applyAlignment="1">
      <alignment horizontal="left" vertical="top"/>
    </xf>
    <xf numFmtId="164" fontId="21" fillId="0" borderId="0" xfId="1" applyNumberFormat="1" applyFont="1" applyAlignment="1">
      <alignment horizontal="left" vertical="top"/>
    </xf>
    <xf numFmtId="0" fontId="12" fillId="5" borderId="0" xfId="0" applyFont="1" applyFill="1" applyAlignment="1">
      <alignment horizontal="center" vertical="center"/>
    </xf>
    <xf numFmtId="0" fontId="10" fillId="3" borderId="35" xfId="0" applyFont="1" applyFill="1" applyBorder="1" applyAlignment="1">
      <alignment horizontal="left" vertical="top"/>
    </xf>
    <xf numFmtId="0" fontId="10" fillId="3" borderId="1" xfId="0" applyFont="1" applyFill="1" applyBorder="1" applyAlignment="1">
      <alignment horizontal="left" vertical="top"/>
    </xf>
    <xf numFmtId="0" fontId="10" fillId="3" borderId="36" xfId="0" applyFont="1" applyFill="1" applyBorder="1" applyAlignment="1">
      <alignment horizontal="left" vertical="top"/>
    </xf>
    <xf numFmtId="0" fontId="9" fillId="3" borderId="35" xfId="0" applyFont="1" applyFill="1" applyBorder="1" applyAlignment="1">
      <alignment horizontal="left" vertical="top"/>
    </xf>
    <xf numFmtId="0" fontId="9" fillId="3" borderId="1" xfId="0" applyFont="1" applyFill="1" applyBorder="1" applyAlignment="1">
      <alignment horizontal="left" vertical="top"/>
    </xf>
    <xf numFmtId="0" fontId="9" fillId="3" borderId="36" xfId="0" applyFont="1" applyFill="1" applyBorder="1" applyAlignment="1">
      <alignment horizontal="left" vertical="top"/>
    </xf>
    <xf numFmtId="0" fontId="6" fillId="3" borderId="1" xfId="0" applyFont="1" applyFill="1" applyBorder="1" applyAlignment="1">
      <alignment horizontal="right" vertical="top" wrapText="1"/>
    </xf>
    <xf numFmtId="0" fontId="6" fillId="3" borderId="1" xfId="0" applyFont="1" applyFill="1" applyBorder="1" applyAlignment="1">
      <alignment horizontal="center" vertical="top" wrapText="1"/>
    </xf>
    <xf numFmtId="0" fontId="2" fillId="3" borderId="1" xfId="0" applyFont="1" applyFill="1" applyBorder="1" applyAlignment="1">
      <alignment horizontal="right" vertical="top" wrapText="1"/>
    </xf>
    <xf numFmtId="0" fontId="12" fillId="6" borderId="0" xfId="0" applyFont="1" applyFill="1" applyAlignment="1">
      <alignment horizontal="center" vertical="center"/>
    </xf>
    <xf numFmtId="0" fontId="0" fillId="2" borderId="27" xfId="0"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colors>
    <mruColors>
      <color rgb="FFD8CCAC"/>
      <color rgb="FF375D31"/>
      <color rgb="FF00497A"/>
      <color rgb="FFC4DEF2"/>
      <color rgb="FF6B0D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146051</xdr:colOff>
      <xdr:row>0</xdr:row>
      <xdr:rowOff>107950</xdr:rowOff>
    </xdr:from>
    <xdr:to>
      <xdr:col>4</xdr:col>
      <xdr:colOff>523876</xdr:colOff>
      <xdr:row>20</xdr:row>
      <xdr:rowOff>137159</xdr:rowOff>
    </xdr:to>
    <xdr:sp macro="" textlink="">
      <xdr:nvSpPr>
        <xdr:cNvPr id="2" name="Rectangle: Rounded Corners 910">
          <a:extLst>
            <a:ext uri="{FF2B5EF4-FFF2-40B4-BE49-F238E27FC236}">
              <a16:creationId xmlns:a16="http://schemas.microsoft.com/office/drawing/2014/main" id="{BEC63664-6BE6-4C2F-BCB4-8743A43D452E}"/>
            </a:ext>
            <a:ext uri="{147F2762-F138-4A5C-976F-8EAC2B608ADB}">
              <a16:predDERef xmlns:a16="http://schemas.microsoft.com/office/drawing/2014/main" pred="{BCD48A24-4A43-4B89-90B5-661709A7B301}"/>
            </a:ext>
          </a:extLst>
        </xdr:cNvPr>
        <xdr:cNvSpPr/>
      </xdr:nvSpPr>
      <xdr:spPr>
        <a:xfrm>
          <a:off x="146051" y="107950"/>
          <a:ext cx="7075805" cy="3991609"/>
        </a:xfrm>
        <a:prstGeom prst="roundRect">
          <a:avLst/>
        </a:prstGeom>
        <a:solidFill>
          <a:schemeClr val="tx2">
            <a:lumMod val="10000"/>
            <a:lumOff val="90000"/>
          </a:schemeClr>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1600" b="0" i="0">
              <a:solidFill>
                <a:sysClr val="windowText" lastClr="000000"/>
              </a:solidFill>
              <a:effectLst/>
              <a:latin typeface="+mj-lt"/>
              <a:ea typeface="+mn-ea"/>
              <a:cs typeface="+mn-cs"/>
            </a:rPr>
            <a:t>Sample Budgets</a:t>
          </a:r>
        </a:p>
        <a:p>
          <a:pPr algn="l"/>
          <a:endParaRPr lang="en-US" sz="1100" b="0" i="0">
            <a:solidFill>
              <a:sysClr val="windowText" lastClr="000000"/>
            </a:solidFill>
            <a:effectLst/>
            <a:latin typeface="+mn-lt"/>
            <a:ea typeface="+mn-ea"/>
            <a:cs typeface="+mn-cs"/>
          </a:endParaRPr>
        </a:p>
        <a:p>
          <a:r>
            <a:rPr lang="en-US" sz="1100" b="0" i="0">
              <a:solidFill>
                <a:sysClr val="windowText" lastClr="000000"/>
              </a:solidFill>
              <a:effectLst/>
              <a:latin typeface="+mn-lt"/>
              <a:ea typeface="+mn-ea"/>
              <a:cs typeface="+mn-cs"/>
            </a:rPr>
            <a:t>1. Budgets represent best estimates. They should be realistic and represent a good faith effort to be accurate.</a:t>
          </a:r>
          <a:r>
            <a:rPr lang="en-US" sz="1100" b="0" i="0" baseline="0">
              <a:solidFill>
                <a:sysClr val="windowText" lastClr="000000"/>
              </a:solidFill>
              <a:effectLst/>
              <a:latin typeface="+mn-lt"/>
              <a:ea typeface="+mn-ea"/>
              <a:cs typeface="+mn-cs"/>
            </a:rPr>
            <a:t>  It is understood </a:t>
          </a:r>
          <a:r>
            <a:rPr lang="en-US" sz="1100" b="0" i="0">
              <a:solidFill>
                <a:sysClr val="windowText" lastClr="000000"/>
              </a:solidFill>
              <a:effectLst/>
              <a:latin typeface="+mn-lt"/>
              <a:ea typeface="+mn-ea"/>
              <a:cs typeface="+mn-cs"/>
            </a:rPr>
            <a:t>that many variables impact grant budgets. An applicant may not fully know their construction budget until they</a:t>
          </a:r>
          <a:r>
            <a:rPr lang="en-US" sz="1100" b="0" i="0" baseline="0">
              <a:solidFill>
                <a:sysClr val="windowText" lastClr="000000"/>
              </a:solidFill>
              <a:effectLst/>
              <a:latin typeface="+mn-lt"/>
              <a:ea typeface="+mn-ea"/>
              <a:cs typeface="+mn-cs"/>
            </a:rPr>
            <a:t> have</a:t>
          </a:r>
          <a:r>
            <a:rPr lang="en-US" sz="1100" b="0" i="0">
              <a:solidFill>
                <a:sysClr val="windowText" lastClr="000000"/>
              </a:solidFill>
              <a:effectLst/>
              <a:latin typeface="+mn-lt"/>
              <a:ea typeface="+mn-ea"/>
              <a:cs typeface="+mn-cs"/>
            </a:rPr>
            <a:t> their construction contractor provide </a:t>
          </a:r>
          <a:r>
            <a:rPr lang="en-US" sz="1100" b="0" i="0" baseline="0">
              <a:solidFill>
                <a:sysClr val="windowText" lastClr="000000"/>
              </a:solidFill>
              <a:effectLst/>
              <a:latin typeface="+mn-lt"/>
              <a:ea typeface="+mn-ea"/>
              <a:cs typeface="+mn-cs"/>
            </a:rPr>
            <a:t>a scope of work and cost estimate</a:t>
          </a:r>
          <a:r>
            <a:rPr lang="en-US" sz="1100" b="0" i="0">
              <a:solidFill>
                <a:sysClr val="windowText" lastClr="000000"/>
              </a:solidFill>
              <a:effectLst/>
              <a:latin typeface="+mn-lt"/>
              <a:ea typeface="+mn-ea"/>
              <a:cs typeface="+mn-cs"/>
            </a:rPr>
            <a:t>. </a:t>
          </a:r>
          <a:r>
            <a:rPr lang="en-US" sz="1100">
              <a:solidFill>
                <a:sysClr val="windowText" lastClr="000000"/>
              </a:solidFill>
              <a:effectLst/>
              <a:latin typeface="+mn-lt"/>
              <a:ea typeface="+mn-ea"/>
              <a:cs typeface="+mn-cs"/>
            </a:rPr>
            <a:t> </a:t>
          </a:r>
          <a:br>
            <a:rPr lang="en-US" sz="1100">
              <a:solidFill>
                <a:sysClr val="windowText" lastClr="000000"/>
              </a:solidFill>
              <a:effectLst/>
              <a:latin typeface="+mn-lt"/>
              <a:ea typeface="+mn-ea"/>
              <a:cs typeface="+mn-cs"/>
            </a:rPr>
          </a:br>
          <a:endParaRPr lang="en-US">
            <a:solidFill>
              <a:sysClr val="windowText" lastClr="000000"/>
            </a:solidFill>
            <a:effectLst/>
          </a:endParaRPr>
        </a:p>
        <a:p>
          <a:r>
            <a:rPr lang="en-US" sz="1100" b="0" i="0">
              <a:solidFill>
                <a:sysClr val="windowText" lastClr="000000"/>
              </a:solidFill>
              <a:effectLst/>
              <a:latin typeface="+mn-lt"/>
              <a:ea typeface="+mn-ea"/>
              <a:cs typeface="+mn-cs"/>
            </a:rPr>
            <a:t>2. Grant regulations allow applicants to budget for reasonable contingencies in construction projects. Generally, contingencies of 10% or less of the anticipated cost of construction contracts would be considered reasonable, provided there’s a reasonable justification for the potential variability.</a:t>
          </a:r>
          <a:br>
            <a:rPr lang="en-US" sz="1100" b="0" i="0">
              <a:solidFill>
                <a:sysClr val="windowText" lastClr="000000"/>
              </a:solidFill>
              <a:effectLst/>
              <a:latin typeface="+mn-lt"/>
              <a:ea typeface="+mn-ea"/>
              <a:cs typeface="+mn-cs"/>
            </a:rPr>
          </a:br>
          <a:endParaRPr lang="en-US">
            <a:solidFill>
              <a:sysClr val="windowText" lastClr="000000"/>
            </a:solidFill>
            <a:effectLst/>
          </a:endParaRPr>
        </a:p>
        <a:p>
          <a:r>
            <a:rPr lang="en-US" sz="1100" b="0" i="0">
              <a:solidFill>
                <a:sysClr val="windowText" lastClr="000000"/>
              </a:solidFill>
              <a:effectLst/>
              <a:latin typeface="+mn-lt"/>
              <a:ea typeface="+mn-ea"/>
              <a:cs typeface="+mn-cs"/>
            </a:rPr>
            <a:t>3. When establishing budgets, keep in mind federal and state requirements including compliance with prevailing wages.  </a:t>
          </a:r>
          <a:r>
            <a:rPr lang="en-US" sz="1100">
              <a:solidFill>
                <a:sysClr val="windowText" lastClr="000000"/>
              </a:solidFill>
              <a:effectLst/>
              <a:latin typeface="+mn-lt"/>
              <a:ea typeface="+mn-ea"/>
              <a:cs typeface="+mn-cs"/>
            </a:rPr>
            <a:t> </a:t>
          </a:r>
          <a:br>
            <a:rPr lang="en-US" sz="1100">
              <a:solidFill>
                <a:sysClr val="windowText" lastClr="000000"/>
              </a:solidFill>
              <a:effectLst/>
              <a:latin typeface="+mn-lt"/>
              <a:ea typeface="+mn-ea"/>
              <a:cs typeface="+mn-cs"/>
            </a:rPr>
          </a:br>
          <a:endParaRPr lang="en-US">
            <a:solidFill>
              <a:sysClr val="windowText" lastClr="000000"/>
            </a:solidFill>
            <a:effectLst/>
          </a:endParaRPr>
        </a:p>
        <a:p>
          <a:r>
            <a:rPr lang="en-US" sz="1100" b="0" i="0">
              <a:solidFill>
                <a:sysClr val="windowText" lastClr="000000"/>
              </a:solidFill>
              <a:effectLst/>
              <a:latin typeface="+mn-lt"/>
              <a:ea typeface="+mn-ea"/>
              <a:cs typeface="+mn-cs"/>
            </a:rPr>
            <a:t>4. Facilities in receipt of CP funding</a:t>
          </a:r>
          <a:r>
            <a:rPr lang="en-US" sz="1100" b="0" i="0" baseline="0">
              <a:solidFill>
                <a:sysClr val="windowText" lastClr="000000"/>
              </a:solidFill>
              <a:effectLst/>
              <a:latin typeface="+mn-lt"/>
              <a:ea typeface="+mn-ea"/>
              <a:cs typeface="+mn-cs"/>
            </a:rPr>
            <a:t> must provide a 10% match of their total CP award. </a:t>
          </a:r>
          <a:br>
            <a:rPr lang="en-US" sz="1100" b="0" i="0" baseline="0">
              <a:solidFill>
                <a:sysClr val="windowText" lastClr="000000"/>
              </a:solidFill>
              <a:effectLst/>
              <a:latin typeface="+mn-lt"/>
              <a:ea typeface="+mn-ea"/>
              <a:cs typeface="+mn-cs"/>
            </a:rPr>
          </a:br>
          <a:r>
            <a:rPr lang="en-US" sz="1100" b="1" baseline="0">
              <a:solidFill>
                <a:sysClr val="windowText" lastClr="000000"/>
              </a:solidFill>
            </a:rPr>
            <a:t> </a:t>
          </a:r>
        </a:p>
        <a:p>
          <a:pPr algn="ctr"/>
          <a:r>
            <a:rPr lang="en-US" sz="1100" b="1">
              <a:solidFill>
                <a:sysClr val="windowText" lastClr="000000"/>
              </a:solidFill>
            </a:rPr>
            <a:t>Disclaimer: The budget sample is provided</a:t>
          </a:r>
          <a:r>
            <a:rPr lang="en-US" sz="1100" b="1" baseline="0">
              <a:solidFill>
                <a:sysClr val="windowText" lastClr="000000"/>
              </a:solidFill>
            </a:rPr>
            <a:t> as an example only.</a:t>
          </a:r>
          <a:endParaRPr lang="en-US" sz="1100" b="1">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120650</xdr:colOff>
      <xdr:row>0</xdr:row>
      <xdr:rowOff>95251</xdr:rowOff>
    </xdr:from>
    <xdr:to>
      <xdr:col>3</xdr:col>
      <xdr:colOff>0</xdr:colOff>
      <xdr:row>11</xdr:row>
      <xdr:rowOff>66675</xdr:rowOff>
    </xdr:to>
    <xdr:sp macro="" textlink="">
      <xdr:nvSpPr>
        <xdr:cNvPr id="2" name="Rectangle: Rounded Corners 910">
          <a:extLst>
            <a:ext uri="{FF2B5EF4-FFF2-40B4-BE49-F238E27FC236}">
              <a16:creationId xmlns:a16="http://schemas.microsoft.com/office/drawing/2014/main" id="{B4B5E087-F178-4948-81CD-1BE94CF99A19}"/>
            </a:ext>
            <a:ext uri="{147F2762-F138-4A5C-976F-8EAC2B608ADB}">
              <a16:predDERef xmlns:a16="http://schemas.microsoft.com/office/drawing/2014/main" pred="{BCD48A24-4A43-4B89-90B5-661709A7B301}"/>
            </a:ext>
          </a:extLst>
        </xdr:cNvPr>
        <xdr:cNvSpPr/>
      </xdr:nvSpPr>
      <xdr:spPr>
        <a:xfrm>
          <a:off x="120650" y="95251"/>
          <a:ext cx="9852025" cy="217169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u="none" strike="noStrike">
              <a:solidFill>
                <a:srgbClr val="00497A"/>
              </a:solidFill>
              <a:effectLst/>
              <a:latin typeface="+mj-lt"/>
              <a:ea typeface="+mn-ea"/>
              <a:cs typeface="+mn-cs"/>
            </a:rPr>
            <a:t>CCE Preservation Budget Sample </a:t>
          </a:r>
          <a:br>
            <a:rPr lang="en-US" sz="1600" b="1" i="0" u="none" strike="noStrike" baseline="0">
              <a:solidFill>
                <a:srgbClr val="00497A"/>
              </a:solidFill>
              <a:effectLst/>
              <a:latin typeface="+mj-lt"/>
              <a:ea typeface="+mn-ea"/>
              <a:cs typeface="+mn-cs"/>
            </a:rPr>
          </a:br>
          <a:endParaRPr lang="en-US" sz="1600" b="1" i="0" u="none" strike="noStrike">
            <a:solidFill>
              <a:srgbClr val="00497A"/>
            </a:solidFill>
            <a:effectLst/>
            <a:latin typeface="+mj-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rPr>
            <a:t>The below sample budget provides </a:t>
          </a:r>
          <a:r>
            <a:rPr lang="en-US" i="0">
              <a:solidFill>
                <a:sysClr val="windowText" lastClr="000000"/>
              </a:solidFill>
            </a:rPr>
            <a:t>an example of how a</a:t>
          </a:r>
          <a:r>
            <a:rPr lang="en-US" i="0" baseline="0">
              <a:solidFill>
                <a:sysClr val="windowText" lastClr="000000"/>
              </a:solidFill>
            </a:rPr>
            <a:t> Facility Applicant may develop their high-level budget for their CCE Preservation Application.  </a:t>
          </a:r>
          <a:r>
            <a:rPr lang="en-US" sz="1100" b="0" i="0"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a:t>
          </a:r>
          <a:r>
            <a:rPr lang="en-US" baseline="0">
              <a:solidFill>
                <a:sysClr val="windowText" lastClr="000000"/>
              </a:solidFill>
            </a:rPr>
            <a:t>Examples are provided of various line items and how they may be categorized and how expenses may be presented.</a:t>
          </a:r>
        </a:p>
        <a:p>
          <a:pPr algn="l"/>
          <a:endParaRPr lang="en-US" baseline="0">
            <a:solidFill>
              <a:sysClr val="windowText" lastClr="000000"/>
            </a:solidFill>
          </a:endParaRPr>
        </a:p>
        <a:p>
          <a:pPr algn="l"/>
          <a:r>
            <a:rPr lang="en-US" baseline="0">
              <a:solidFill>
                <a:sysClr val="windowText" lastClr="000000"/>
              </a:solidFill>
            </a:rPr>
            <a:t>The budget below is not reflective of actual costs and should be revised to include all project expenses projected by the Facility.</a:t>
          </a:r>
          <a:r>
            <a:rPr lang="en-US">
              <a:solidFill>
                <a:sysClr val="windowText" lastClr="000000"/>
              </a:solidFill>
            </a:rPr>
            <a:t>  For a</a:t>
          </a:r>
          <a:r>
            <a:rPr lang="en-US" baseline="0">
              <a:solidFill>
                <a:sysClr val="windowText" lastClr="000000"/>
              </a:solidFill>
            </a:rPr>
            <a:t> detailed list of eligible expenses, please see the CCE Preservation NOFA, Section 205, pages 15-17. </a:t>
          </a:r>
          <a:endParaRPr lang="en-US">
            <a:solidFill>
              <a:schemeClr val="tx1"/>
            </a:solidFill>
            <a:effectLst/>
          </a:endParaRPr>
        </a:p>
      </xdr:txBody>
    </xdr:sp>
    <xdr:clientData/>
  </xdr:twoCellAnchor>
  <xdr:twoCellAnchor>
    <xdr:from>
      <xdr:col>0</xdr:col>
      <xdr:colOff>74702</xdr:colOff>
      <xdr:row>46</xdr:row>
      <xdr:rowOff>95251</xdr:rowOff>
    </xdr:from>
    <xdr:to>
      <xdr:col>0</xdr:col>
      <xdr:colOff>2360702</xdr:colOff>
      <xdr:row>53</xdr:row>
      <xdr:rowOff>95250</xdr:rowOff>
    </xdr:to>
    <xdr:sp macro="" textlink="">
      <xdr:nvSpPr>
        <xdr:cNvPr id="3" name="Rectangle: Rounded Corners 910">
          <a:extLst>
            <a:ext uri="{FF2B5EF4-FFF2-40B4-BE49-F238E27FC236}">
              <a16:creationId xmlns:a16="http://schemas.microsoft.com/office/drawing/2014/main" id="{2BFB7B37-3734-4857-BB83-FD41447E0609}"/>
            </a:ext>
            <a:ext uri="{147F2762-F138-4A5C-976F-8EAC2B608ADB}">
              <a16:predDERef xmlns:a16="http://schemas.microsoft.com/office/drawing/2014/main" pred="{BCD48A24-4A43-4B89-90B5-661709A7B301}"/>
            </a:ext>
          </a:extLst>
        </xdr:cNvPr>
        <xdr:cNvSpPr/>
      </xdr:nvSpPr>
      <xdr:spPr>
        <a:xfrm>
          <a:off x="74702" y="9972676"/>
          <a:ext cx="2286000" cy="219074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b="0" i="1" u="none" strike="noStrike">
              <a:solidFill>
                <a:sysClr val="windowText" lastClr="000000"/>
              </a:solidFill>
              <a:effectLst/>
              <a:latin typeface="+mn-lt"/>
              <a:ea typeface="+mn-ea"/>
              <a:cs typeface="+mn-cs"/>
            </a:rPr>
            <a:t>List all eligible expenditures related to the </a:t>
          </a:r>
          <a:r>
            <a:rPr lang="en-US" sz="1050" b="0" i="1" u="none" strike="noStrike" baseline="0">
              <a:solidFill>
                <a:sysClr val="windowText" lastClr="000000"/>
              </a:solidFill>
              <a:effectLst/>
              <a:latin typeface="+mn-lt"/>
              <a:ea typeface="+mn-ea"/>
              <a:cs typeface="+mn-cs"/>
            </a:rPr>
            <a:t>operating costs for your facility. </a:t>
          </a:r>
        </a:p>
        <a:p>
          <a:pPr algn="l"/>
          <a:endParaRPr lang="en-US" sz="1050" b="0" i="1" u="none" strike="noStrike" baseline="0">
            <a:solidFill>
              <a:sysClr val="windowText" lastClr="000000"/>
            </a:solidFill>
            <a:effectLst/>
            <a:latin typeface="+mn-lt"/>
            <a:ea typeface="+mn-ea"/>
            <a:cs typeface="+mn-cs"/>
          </a:endParaRPr>
        </a:p>
        <a:p>
          <a:pPr algn="l"/>
          <a:r>
            <a:rPr lang="en-US" sz="1050" b="0" i="1">
              <a:solidFill>
                <a:srgbClr val="FF0000"/>
              </a:solidFill>
            </a:rPr>
            <a:t>Assessment of operating cost is required to determine a critical monthly or annual operating and cash flow gap</a:t>
          </a:r>
          <a:r>
            <a:rPr lang="en-US" sz="1050" b="0" i="1" baseline="0">
              <a:solidFill>
                <a:srgbClr val="FF0000"/>
              </a:solidFill>
            </a:rPr>
            <a:t> for both OSP and CP applications.</a:t>
          </a:r>
          <a:endParaRPr lang="en-US" sz="1050" b="0" i="1">
            <a:solidFill>
              <a:srgbClr val="FF0000"/>
            </a:solidFill>
          </a:endParaRPr>
        </a:p>
      </xdr:txBody>
    </xdr:sp>
    <xdr:clientData/>
  </xdr:twoCellAnchor>
  <xdr:twoCellAnchor>
    <xdr:from>
      <xdr:col>0</xdr:col>
      <xdr:colOff>76200</xdr:colOff>
      <xdr:row>22</xdr:row>
      <xdr:rowOff>88900</xdr:rowOff>
    </xdr:from>
    <xdr:to>
      <xdr:col>0</xdr:col>
      <xdr:colOff>2362200</xdr:colOff>
      <xdr:row>42</xdr:row>
      <xdr:rowOff>152400</xdr:rowOff>
    </xdr:to>
    <xdr:sp macro="" textlink="">
      <xdr:nvSpPr>
        <xdr:cNvPr id="6" name="Rectangle: Rounded Corners 910">
          <a:extLst>
            <a:ext uri="{FF2B5EF4-FFF2-40B4-BE49-F238E27FC236}">
              <a16:creationId xmlns:a16="http://schemas.microsoft.com/office/drawing/2014/main" id="{30FDC7A9-0BBF-4529-BBE4-4CE558CB2FE5}"/>
            </a:ext>
            <a:ext uri="{147F2762-F138-4A5C-976F-8EAC2B608ADB}">
              <a16:predDERef xmlns:a16="http://schemas.microsoft.com/office/drawing/2014/main" pred="{BCD48A24-4A43-4B89-90B5-661709A7B301}"/>
            </a:ext>
          </a:extLst>
        </xdr:cNvPr>
        <xdr:cNvSpPr/>
      </xdr:nvSpPr>
      <xdr:spPr>
        <a:xfrm>
          <a:off x="76200" y="4546600"/>
          <a:ext cx="2286000" cy="4187825"/>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b="0" i="1" u="none" strike="noStrike"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To be eligible for funding, applicants should provide financial statements reflecting their revenue and expenditures to assist the County in awarding funding. Revenue may be based on actuals from previous years or projections for upcoming years.</a:t>
          </a:r>
        </a:p>
        <a:p>
          <a:pPr algn="l"/>
          <a:endParaRPr lang="en-US" sz="1050" b="0" i="1" u="none" strike="noStrike" baseline="0">
            <a:solidFill>
              <a:sysClr val="windowText" lastClr="000000"/>
            </a:solidFill>
            <a:effectLst/>
            <a:latin typeface="+mn-lt"/>
            <a:ea typeface="+mn-ea"/>
            <a:cs typeface="+mn-cs"/>
          </a:endParaRPr>
        </a:p>
        <a:p>
          <a:pPr algn="l"/>
          <a:r>
            <a:rPr lang="en-US" sz="1050" b="0" i="1" u="none" strike="noStrike" baseline="0">
              <a:solidFill>
                <a:srgbClr val="FF0000"/>
              </a:solidFill>
              <a:effectLst/>
              <a:latin typeface="+mn-lt"/>
              <a:ea typeface="+mn-ea"/>
              <a:cs typeface="+mn-cs"/>
            </a:rPr>
            <a:t>Section required for both OSP and CP Applications.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120650</xdr:colOff>
      <xdr:row>0</xdr:row>
      <xdr:rowOff>95250</xdr:rowOff>
    </xdr:from>
    <xdr:to>
      <xdr:col>3</xdr:col>
      <xdr:colOff>0</xdr:colOff>
      <xdr:row>11</xdr:row>
      <xdr:rowOff>87086</xdr:rowOff>
    </xdr:to>
    <xdr:sp macro="" textlink="">
      <xdr:nvSpPr>
        <xdr:cNvPr id="2" name="Rectangle: Rounded Corners 910">
          <a:extLst>
            <a:ext uri="{FF2B5EF4-FFF2-40B4-BE49-F238E27FC236}">
              <a16:creationId xmlns:a16="http://schemas.microsoft.com/office/drawing/2014/main" id="{B127A658-1365-445A-BC12-1A1EFE08B583}"/>
            </a:ext>
            <a:ext uri="{147F2762-F138-4A5C-976F-8EAC2B608ADB}">
              <a16:predDERef xmlns:a16="http://schemas.microsoft.com/office/drawing/2014/main" pred="{BCD48A24-4A43-4B89-90B5-661709A7B301}"/>
            </a:ext>
          </a:extLst>
        </xdr:cNvPr>
        <xdr:cNvSpPr/>
      </xdr:nvSpPr>
      <xdr:spPr>
        <a:xfrm>
          <a:off x="120650" y="95250"/>
          <a:ext cx="1959610" cy="2171156"/>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i="0" u="none" strike="noStrike">
              <a:solidFill>
                <a:srgbClr val="00497A"/>
              </a:solidFill>
              <a:effectLst/>
              <a:latin typeface="+mj-lt"/>
              <a:ea typeface="+mn-ea"/>
              <a:cs typeface="+mn-cs"/>
            </a:rPr>
            <a:t>CCE Preservation Budget Sample </a:t>
          </a:r>
          <a:br>
            <a:rPr lang="en-US" sz="1600" b="1" i="0" u="none" strike="noStrike" baseline="0">
              <a:solidFill>
                <a:srgbClr val="00497A"/>
              </a:solidFill>
              <a:effectLst/>
              <a:latin typeface="+mj-lt"/>
              <a:ea typeface="+mn-ea"/>
              <a:cs typeface="+mn-cs"/>
            </a:rPr>
          </a:br>
          <a:endParaRPr lang="en-US" sz="1600" b="1" i="0" u="none" strike="noStrike">
            <a:solidFill>
              <a:srgbClr val="00497A"/>
            </a:solidFill>
            <a:effectLst/>
            <a:latin typeface="+mj-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solidFill>
                <a:sysClr val="windowText" lastClr="000000"/>
              </a:solidFill>
            </a:rPr>
            <a:t>The below sample budget provides </a:t>
          </a:r>
          <a:r>
            <a:rPr lang="en-US" i="0">
              <a:solidFill>
                <a:sysClr val="windowText" lastClr="000000"/>
              </a:solidFill>
            </a:rPr>
            <a:t>an example of how a</a:t>
          </a:r>
          <a:r>
            <a:rPr lang="en-US" i="0" baseline="0">
              <a:solidFill>
                <a:sysClr val="windowText" lastClr="000000"/>
              </a:solidFill>
            </a:rPr>
            <a:t> Facility Applicant may develop their high-level budget for their CCE Preservation Application.  </a:t>
          </a:r>
          <a:r>
            <a:rPr lang="en-US" sz="1100" b="0" i="0"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a:t>
          </a:r>
          <a:r>
            <a:rPr lang="en-US" baseline="0">
              <a:solidFill>
                <a:sysClr val="windowText" lastClr="000000"/>
              </a:solidFill>
            </a:rPr>
            <a:t>Examples are provided of various line items and how they may be categorized and how expenses may be presented.</a:t>
          </a:r>
        </a:p>
        <a:p>
          <a:pPr algn="l"/>
          <a:endParaRPr lang="en-US" baseline="0">
            <a:solidFill>
              <a:sysClr val="windowText" lastClr="000000"/>
            </a:solidFill>
          </a:endParaRPr>
        </a:p>
        <a:p>
          <a:pPr algn="l"/>
          <a:r>
            <a:rPr lang="en-US" baseline="0">
              <a:solidFill>
                <a:sysClr val="windowText" lastClr="000000"/>
              </a:solidFill>
            </a:rPr>
            <a:t>The budget below is not reflective of actual costs and should be revised to include all project expenses projected by the Facility.</a:t>
          </a:r>
          <a:r>
            <a:rPr lang="en-US">
              <a:solidFill>
                <a:sysClr val="windowText" lastClr="000000"/>
              </a:solidFill>
            </a:rPr>
            <a:t>  For a</a:t>
          </a:r>
          <a:r>
            <a:rPr lang="en-US" baseline="0">
              <a:solidFill>
                <a:sysClr val="windowText" lastClr="000000"/>
              </a:solidFill>
            </a:rPr>
            <a:t> detailed list of eligible expenses, please see the CCE Preservation NOFA, Section 205, pages 15-17. </a:t>
          </a:r>
          <a:endParaRPr lang="en-US">
            <a:solidFill>
              <a:schemeClr val="tx1"/>
            </a:solidFill>
            <a:effectLst/>
          </a:endParaRPr>
        </a:p>
      </xdr:txBody>
    </xdr:sp>
    <xdr:clientData/>
  </xdr:twoCellAnchor>
  <xdr:twoCellAnchor>
    <xdr:from>
      <xdr:col>0</xdr:col>
      <xdr:colOff>84229</xdr:colOff>
      <xdr:row>47</xdr:row>
      <xdr:rowOff>57151</xdr:rowOff>
    </xdr:from>
    <xdr:to>
      <xdr:col>0</xdr:col>
      <xdr:colOff>2370229</xdr:colOff>
      <xdr:row>55</xdr:row>
      <xdr:rowOff>152401</xdr:rowOff>
    </xdr:to>
    <xdr:sp macro="" textlink="">
      <xdr:nvSpPr>
        <xdr:cNvPr id="3" name="Rectangle: Rounded Corners 910">
          <a:extLst>
            <a:ext uri="{FF2B5EF4-FFF2-40B4-BE49-F238E27FC236}">
              <a16:creationId xmlns:a16="http://schemas.microsoft.com/office/drawing/2014/main" id="{1B216B3D-F687-485C-BA96-4AAFE1BBFA53}"/>
            </a:ext>
            <a:ext uri="{147F2762-F138-4A5C-976F-8EAC2B608ADB}">
              <a16:predDERef xmlns:a16="http://schemas.microsoft.com/office/drawing/2014/main" pred="{BCD48A24-4A43-4B89-90B5-661709A7B301}"/>
            </a:ext>
          </a:extLst>
        </xdr:cNvPr>
        <xdr:cNvSpPr/>
      </xdr:nvSpPr>
      <xdr:spPr>
        <a:xfrm>
          <a:off x="84229" y="9170671"/>
          <a:ext cx="609600" cy="1680210"/>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50" b="0" i="1" u="none" strike="noStrike">
              <a:solidFill>
                <a:sysClr val="windowText" lastClr="000000"/>
              </a:solidFill>
              <a:effectLst/>
              <a:latin typeface="+mn-lt"/>
              <a:ea typeface="+mn-ea"/>
              <a:cs typeface="+mn-cs"/>
            </a:rPr>
            <a:t>List all eligible expenditures related to the </a:t>
          </a:r>
          <a:r>
            <a:rPr lang="en-US" sz="1050" b="0" i="1" u="none" strike="noStrike" baseline="0">
              <a:solidFill>
                <a:sysClr val="windowText" lastClr="000000"/>
              </a:solidFill>
              <a:effectLst/>
              <a:latin typeface="+mn-lt"/>
              <a:ea typeface="+mn-ea"/>
              <a:cs typeface="+mn-cs"/>
            </a:rPr>
            <a:t>operating costs for your facility. </a:t>
          </a:r>
        </a:p>
        <a:p>
          <a:pPr algn="l"/>
          <a:endParaRPr lang="en-US" sz="1050" b="0" i="1" u="none" strike="noStrike" baseline="0">
            <a:solidFill>
              <a:sysClr val="windowText" lastClr="000000"/>
            </a:solidFill>
            <a:effectLst/>
            <a:latin typeface="+mn-lt"/>
            <a:ea typeface="+mn-ea"/>
            <a:cs typeface="+mn-cs"/>
          </a:endParaRPr>
        </a:p>
        <a:p>
          <a:pPr algn="l"/>
          <a:r>
            <a:rPr lang="en-US" sz="1050" b="0" i="1">
              <a:solidFill>
                <a:srgbClr val="FF0000"/>
              </a:solidFill>
            </a:rPr>
            <a:t>Assessment of operating cost is required to determine a critical monthly or annual operating and cash flow gap for both OSP and CP applications.</a:t>
          </a:r>
        </a:p>
      </xdr:txBody>
    </xdr:sp>
    <xdr:clientData/>
  </xdr:twoCellAnchor>
  <xdr:twoCellAnchor>
    <xdr:from>
      <xdr:col>0</xdr:col>
      <xdr:colOff>70224</xdr:colOff>
      <xdr:row>59</xdr:row>
      <xdr:rowOff>114301</xdr:rowOff>
    </xdr:from>
    <xdr:to>
      <xdr:col>0</xdr:col>
      <xdr:colOff>2356224</xdr:colOff>
      <xdr:row>80</xdr:row>
      <xdr:rowOff>54429</xdr:rowOff>
    </xdr:to>
    <xdr:sp macro="" textlink="">
      <xdr:nvSpPr>
        <xdr:cNvPr id="4" name="Rectangle: Rounded Corners 910">
          <a:extLst>
            <a:ext uri="{FF2B5EF4-FFF2-40B4-BE49-F238E27FC236}">
              <a16:creationId xmlns:a16="http://schemas.microsoft.com/office/drawing/2014/main" id="{0C4EF473-360D-4CA9-B362-CE7ED23F67A0}"/>
            </a:ext>
            <a:ext uri="{147F2762-F138-4A5C-976F-8EAC2B608ADB}">
              <a16:predDERef xmlns:a16="http://schemas.microsoft.com/office/drawing/2014/main" pred="{BCD48A24-4A43-4B89-90B5-661709A7B301}"/>
            </a:ext>
          </a:extLst>
        </xdr:cNvPr>
        <xdr:cNvSpPr/>
      </xdr:nvSpPr>
      <xdr:spPr>
        <a:xfrm>
          <a:off x="70224" y="11605261"/>
          <a:ext cx="624840" cy="2119448"/>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b="0" i="1" u="none" strike="noStrike">
              <a:solidFill>
                <a:sysClr val="windowText" lastClr="000000"/>
              </a:solidFill>
              <a:effectLst/>
              <a:latin typeface="+mn-lt"/>
              <a:ea typeface="+mn-ea"/>
              <a:cs typeface="+mn-cs"/>
            </a:rPr>
            <a:t>List of eligible expenditures</a:t>
          </a:r>
          <a:r>
            <a:rPr lang="en-US" sz="1100" b="0" i="1" u="none" strike="noStrike" baseline="0">
              <a:solidFill>
                <a:sysClr val="windowText" lastClr="000000"/>
              </a:solidFill>
              <a:effectLst/>
              <a:latin typeface="+mn-lt"/>
              <a:ea typeface="+mn-ea"/>
              <a:cs typeface="+mn-cs"/>
            </a:rPr>
            <a:t> related to the physical repairs and upgrades for the contracted facility, inside or outside, within the property line.</a:t>
          </a:r>
        </a:p>
        <a:p>
          <a:pPr algn="l"/>
          <a:endParaRPr lang="en-US" sz="1100" b="0" i="1" u="none"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a:solidFill>
                <a:srgbClr val="FF0000"/>
              </a:solidFill>
              <a:effectLst/>
              <a:latin typeface="+mn-lt"/>
              <a:ea typeface="+mn-ea"/>
              <a:cs typeface="+mn-cs"/>
            </a:rPr>
            <a:t>Section not required for OSP </a:t>
          </a:r>
          <a:r>
            <a:rPr lang="en-US" sz="1100" b="0" i="1" baseline="0">
              <a:solidFill>
                <a:srgbClr val="FF0000"/>
              </a:solidFill>
              <a:effectLst/>
              <a:latin typeface="+mn-lt"/>
              <a:ea typeface="+mn-ea"/>
              <a:cs typeface="+mn-cs"/>
            </a:rPr>
            <a:t>applications.</a:t>
          </a:r>
          <a:endParaRPr lang="en-US">
            <a:solidFill>
              <a:srgbClr val="FF0000"/>
            </a:solidFill>
            <a:effectLst/>
          </a:endParaRPr>
        </a:p>
      </xdr:txBody>
    </xdr:sp>
    <xdr:clientData/>
  </xdr:twoCellAnchor>
  <xdr:twoCellAnchor>
    <xdr:from>
      <xdr:col>0</xdr:col>
      <xdr:colOff>88153</xdr:colOff>
      <xdr:row>84</xdr:row>
      <xdr:rowOff>57150</xdr:rowOff>
    </xdr:from>
    <xdr:to>
      <xdr:col>0</xdr:col>
      <xdr:colOff>2374153</xdr:colOff>
      <xdr:row>91</xdr:row>
      <xdr:rowOff>65314</xdr:rowOff>
    </xdr:to>
    <xdr:sp macro="" textlink="">
      <xdr:nvSpPr>
        <xdr:cNvPr id="5" name="Rectangle: Rounded Corners 910">
          <a:extLst>
            <a:ext uri="{FF2B5EF4-FFF2-40B4-BE49-F238E27FC236}">
              <a16:creationId xmlns:a16="http://schemas.microsoft.com/office/drawing/2014/main" id="{5D51739E-724B-4E5C-BBE8-7C7BC77C6FEE}"/>
            </a:ext>
            <a:ext uri="{147F2762-F138-4A5C-976F-8EAC2B608ADB}">
              <a16:predDERef xmlns:a16="http://schemas.microsoft.com/office/drawing/2014/main" pred="{BCD48A24-4A43-4B89-90B5-661709A7B301}"/>
            </a:ext>
          </a:extLst>
        </xdr:cNvPr>
        <xdr:cNvSpPr/>
      </xdr:nvSpPr>
      <xdr:spPr>
        <a:xfrm>
          <a:off x="88153" y="14519910"/>
          <a:ext cx="601980" cy="1395004"/>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000" b="0" i="1">
              <a:solidFill>
                <a:sysClr val="windowText" lastClr="000000"/>
              </a:solidFill>
              <a:effectLst/>
              <a:latin typeface="+mn-lt"/>
              <a:ea typeface="+mn-ea"/>
              <a:cs typeface="+mn-cs"/>
            </a:rPr>
            <a:t>Facilities in receipt of CP funding</a:t>
          </a:r>
          <a:r>
            <a:rPr lang="en-US" sz="1000" b="0" i="1" baseline="0">
              <a:solidFill>
                <a:sysClr val="windowText" lastClr="000000"/>
              </a:solidFill>
              <a:effectLst/>
              <a:latin typeface="+mn-lt"/>
              <a:ea typeface="+mn-ea"/>
              <a:cs typeface="+mn-cs"/>
            </a:rPr>
            <a:t> must provide a 10% match of their total CP award. </a:t>
          </a:r>
        </a:p>
        <a:p>
          <a:pPr algn="l"/>
          <a:endParaRPr lang="en-US" sz="1000" b="0" i="1"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a:solidFill>
                <a:srgbClr val="FF0000"/>
              </a:solidFill>
              <a:effectLst/>
              <a:latin typeface="+mn-lt"/>
              <a:ea typeface="+mn-ea"/>
              <a:cs typeface="+mn-cs"/>
            </a:rPr>
            <a:t>Section not required for OSP </a:t>
          </a:r>
          <a:r>
            <a:rPr lang="en-US" sz="1100" b="0" i="1" baseline="0">
              <a:solidFill>
                <a:srgbClr val="FF0000"/>
              </a:solidFill>
              <a:effectLst/>
              <a:latin typeface="+mn-lt"/>
              <a:ea typeface="+mn-ea"/>
              <a:cs typeface="+mn-cs"/>
            </a:rPr>
            <a:t>applications.</a:t>
          </a:r>
          <a:endParaRPr lang="en-US" sz="1000">
            <a:solidFill>
              <a:srgbClr val="FF0000"/>
            </a:solidFill>
            <a:effectLst/>
          </a:endParaRPr>
        </a:p>
      </xdr:txBody>
    </xdr:sp>
    <xdr:clientData/>
  </xdr:twoCellAnchor>
  <xdr:twoCellAnchor>
    <xdr:from>
      <xdr:col>0</xdr:col>
      <xdr:colOff>76200</xdr:colOff>
      <xdr:row>23</xdr:row>
      <xdr:rowOff>88901</xdr:rowOff>
    </xdr:from>
    <xdr:to>
      <xdr:col>0</xdr:col>
      <xdr:colOff>2362200</xdr:colOff>
      <xdr:row>43</xdr:row>
      <xdr:rowOff>76200</xdr:rowOff>
    </xdr:to>
    <xdr:sp macro="" textlink="">
      <xdr:nvSpPr>
        <xdr:cNvPr id="6" name="Rectangle: Rounded Corners 910">
          <a:extLst>
            <a:ext uri="{FF2B5EF4-FFF2-40B4-BE49-F238E27FC236}">
              <a16:creationId xmlns:a16="http://schemas.microsoft.com/office/drawing/2014/main" id="{D84C31A6-4271-4235-916A-D40C605591A7}"/>
            </a:ext>
            <a:ext uri="{147F2762-F138-4A5C-976F-8EAC2B608ADB}">
              <a16:predDERef xmlns:a16="http://schemas.microsoft.com/office/drawing/2014/main" pred="{BCD48A24-4A43-4B89-90B5-661709A7B301}"/>
            </a:ext>
          </a:extLst>
        </xdr:cNvPr>
        <xdr:cNvSpPr/>
      </xdr:nvSpPr>
      <xdr:spPr>
        <a:xfrm>
          <a:off x="76200" y="4447541"/>
          <a:ext cx="617220" cy="3949699"/>
        </a:xfrm>
        <a:prstGeom prst="roundRect">
          <a:avLst/>
        </a:prstGeom>
        <a:solidFill>
          <a:srgbClr val="C4DEF2"/>
        </a:solidFill>
        <a:ln>
          <a:solidFill>
            <a:srgbClr val="00497A"/>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1050" b="0" i="1" u="none" strike="noStrike" baseline="0">
              <a:solidFill>
                <a:sysClr val="windowText" lastClr="000000"/>
              </a:solidFill>
              <a:effectLst/>
              <a:latin typeface="+mn-lt"/>
              <a:ea typeface="+mn-ea"/>
              <a:cs typeface="+mn-cs"/>
            </a:rPr>
            <a:t>CCE Preservation Eligible Recipients must have a critical monthly/annual operating cash flow gap and/or a critical gap in their financial ability to make needed repairs or upgrades that places the facility at risk of closure or at risk of reducing the number of beds for qualified residents. To be eligible for funding, applicants should provide financial statements reflecting their revenue and expenditures to assist the County in awarding funding. Revenue may be based on actuals from previous years or projections for upcoming years.</a:t>
          </a:r>
        </a:p>
        <a:p>
          <a:pPr algn="l"/>
          <a:endParaRPr lang="en-US" sz="900" b="0" i="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100" b="0" i="1" baseline="0">
              <a:solidFill>
                <a:srgbClr val="FF0000"/>
              </a:solidFill>
              <a:effectLst/>
              <a:latin typeface="+mn-lt"/>
              <a:ea typeface="+mn-ea"/>
              <a:cs typeface="+mn-cs"/>
            </a:rPr>
            <a:t>Section required for both OSP and CP Applications.</a:t>
          </a:r>
          <a:endParaRPr lang="en-US" sz="900">
            <a:solidFill>
              <a:srgbClr val="FF0000"/>
            </a:solidFill>
            <a:effectLst/>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Custom 1">
      <a:majorFont>
        <a:latin typeface="Merriweather Black"/>
        <a:ea typeface=""/>
        <a:cs typeface=""/>
      </a:majorFont>
      <a:minorFont>
        <a:latin typeface="Open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EC9B0-BAF9-41CD-BF20-A2E27570F0C1}">
  <dimension ref="A1:D34"/>
  <sheetViews>
    <sheetView showGridLines="0" showRowColHeaders="0" zoomScaleNormal="100" workbookViewId="0">
      <selection activeCell="D27" sqref="D27"/>
    </sheetView>
  </sheetViews>
  <sheetFormatPr defaultColWidth="8.77734375" defaultRowHeight="18.75" x14ac:dyDescent="0.4"/>
  <cols>
    <col min="1" max="1" width="24.6640625" style="1" customWidth="1"/>
    <col min="2" max="2" width="40.6640625" style="3" customWidth="1"/>
    <col min="4" max="4" width="13.6640625" customWidth="1"/>
  </cols>
  <sheetData>
    <row r="1" spans="2:2" x14ac:dyDescent="0.4">
      <c r="B1" s="2"/>
    </row>
    <row r="29" spans="2:4" x14ac:dyDescent="0.4">
      <c r="B29" s="1"/>
      <c r="D29" s="1"/>
    </row>
    <row r="31" spans="2:4" x14ac:dyDescent="0.4">
      <c r="B31" s="1"/>
    </row>
    <row r="34" spans="2:2" x14ac:dyDescent="0.4">
      <c r="B34" s="1"/>
    </row>
  </sheetData>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F5A62-6E33-4BD2-A082-109212E44982}">
  <dimension ref="A7:G57"/>
  <sheetViews>
    <sheetView showGridLines="0" topLeftCell="A22" zoomScale="91" zoomScaleNormal="91" workbookViewId="0">
      <selection activeCell="A46" sqref="A46:E46"/>
    </sheetView>
  </sheetViews>
  <sheetFormatPr defaultColWidth="9.109375" defaultRowHeight="18.75" x14ac:dyDescent="0.4"/>
  <cols>
    <col min="1" max="1" width="32.21875" style="12" customWidth="1"/>
    <col min="2" max="2" width="80.33203125" style="3" customWidth="1"/>
    <col min="3" max="3" width="22" style="12" customWidth="1"/>
    <col min="4" max="4" width="17.21875" style="12" customWidth="1"/>
    <col min="5" max="5" width="17.109375" style="7" customWidth="1"/>
    <col min="6" max="6" width="18.44140625" style="12" customWidth="1"/>
    <col min="7" max="7" width="11.109375" style="12" customWidth="1"/>
    <col min="8" max="16384" width="9.109375" style="12"/>
  </cols>
  <sheetData>
    <row r="7" spans="1:5" x14ac:dyDescent="0.4">
      <c r="A7" s="1"/>
    </row>
    <row r="8" spans="1:5" x14ac:dyDescent="0.4">
      <c r="A8" s="1"/>
    </row>
    <row r="9" spans="1:5" x14ac:dyDescent="0.4">
      <c r="A9" s="1"/>
    </row>
    <row r="11" spans="1:5" s="15" customFormat="1" x14ac:dyDescent="0.4">
      <c r="B11" s="14"/>
      <c r="E11" s="7"/>
    </row>
    <row r="12" spans="1:5" s="15" customFormat="1" x14ac:dyDescent="0.4">
      <c r="B12" s="14"/>
      <c r="E12" s="7"/>
    </row>
    <row r="13" spans="1:5" s="15" customFormat="1" ht="19.5" x14ac:dyDescent="0.4">
      <c r="A13" s="118" t="s">
        <v>37</v>
      </c>
      <c r="B13" s="118"/>
      <c r="C13" s="118"/>
      <c r="D13" s="118"/>
      <c r="E13" s="118"/>
    </row>
    <row r="14" spans="1:5" s="15" customFormat="1" x14ac:dyDescent="0.4">
      <c r="B14" s="14"/>
      <c r="E14" s="7"/>
    </row>
    <row r="15" spans="1:5" x14ac:dyDescent="0.4">
      <c r="A15" s="16" t="s">
        <v>16</v>
      </c>
      <c r="B15" s="33">
        <v>75</v>
      </c>
    </row>
    <row r="16" spans="1:5" x14ac:dyDescent="0.4">
      <c r="A16" s="16" t="s">
        <v>17</v>
      </c>
      <c r="B16" s="33">
        <v>56</v>
      </c>
    </row>
    <row r="17" spans="1:7" x14ac:dyDescent="0.4">
      <c r="A17" s="17" t="s">
        <v>28</v>
      </c>
      <c r="B17" s="18">
        <f>E44-E56</f>
        <v>-100500</v>
      </c>
      <c r="C17" s="11"/>
      <c r="D17" s="11"/>
    </row>
    <row r="18" spans="1:7" s="15" customFormat="1" x14ac:dyDescent="0.4">
      <c r="A18" s="17" t="s">
        <v>35</v>
      </c>
      <c r="B18" s="18">
        <f>(B16*1000)*12</f>
        <v>672000</v>
      </c>
      <c r="C18" s="11"/>
      <c r="D18" s="11"/>
      <c r="E18" s="7"/>
    </row>
    <row r="19" spans="1:7" s="15" customFormat="1" x14ac:dyDescent="0.4">
      <c r="A19" s="115"/>
      <c r="B19" s="116" t="s">
        <v>49</v>
      </c>
      <c r="C19" s="11"/>
      <c r="D19" s="11"/>
      <c r="E19" s="7"/>
    </row>
    <row r="20" spans="1:7" ht="19.5" thickBot="1" x14ac:dyDescent="0.45">
      <c r="A20" s="7"/>
    </row>
    <row r="21" spans="1:7" ht="32.450000000000003" customHeight="1" thickBot="1" x14ac:dyDescent="0.45">
      <c r="A21" s="105" t="s">
        <v>0</v>
      </c>
      <c r="B21" s="106" t="s">
        <v>1</v>
      </c>
      <c r="C21" s="107"/>
      <c r="D21" s="108"/>
      <c r="E21" s="109" t="s">
        <v>2</v>
      </c>
      <c r="G21" s="4"/>
    </row>
    <row r="22" spans="1:7" ht="31.15" customHeight="1" x14ac:dyDescent="0.4">
      <c r="A22" s="119" t="s">
        <v>8</v>
      </c>
      <c r="B22" s="120"/>
      <c r="C22" s="120"/>
      <c r="D22" s="120"/>
      <c r="E22" s="121"/>
      <c r="G22" s="4"/>
    </row>
    <row r="23" spans="1:7" s="3" customFormat="1" ht="39" x14ac:dyDescent="0.4">
      <c r="A23" s="94"/>
      <c r="B23" s="83" t="s">
        <v>9</v>
      </c>
      <c r="C23" s="84"/>
      <c r="D23" s="85" t="s">
        <v>25</v>
      </c>
      <c r="E23" s="95" t="s">
        <v>15</v>
      </c>
      <c r="G23" s="5"/>
    </row>
    <row r="24" spans="1:7" x14ac:dyDescent="0.4">
      <c r="A24" s="96"/>
      <c r="B24" s="36" t="s">
        <v>10</v>
      </c>
      <c r="C24" s="37"/>
      <c r="D24" s="31">
        <v>8975</v>
      </c>
      <c r="E24" s="97">
        <f>D24*12</f>
        <v>107700</v>
      </c>
      <c r="F24" s="30"/>
    </row>
    <row r="25" spans="1:7" x14ac:dyDescent="0.4">
      <c r="A25" s="96"/>
      <c r="B25" s="36" t="s">
        <v>11</v>
      </c>
      <c r="C25" s="37"/>
      <c r="D25" s="31">
        <v>1496</v>
      </c>
      <c r="E25" s="97">
        <f>D25*12</f>
        <v>17952</v>
      </c>
      <c r="F25" s="30"/>
    </row>
    <row r="26" spans="1:7" x14ac:dyDescent="0.4">
      <c r="A26" s="98"/>
      <c r="B26" s="36" t="s">
        <v>12</v>
      </c>
      <c r="C26" s="37"/>
      <c r="D26" s="31">
        <v>4487.5</v>
      </c>
      <c r="E26" s="97">
        <f>D26*12</f>
        <v>53850</v>
      </c>
      <c r="F26" s="30"/>
    </row>
    <row r="27" spans="1:7" x14ac:dyDescent="0.4">
      <c r="A27" s="98"/>
      <c r="B27" s="36" t="s">
        <v>13</v>
      </c>
      <c r="C27" s="37"/>
      <c r="D27" s="31">
        <v>2244</v>
      </c>
      <c r="E27" s="97">
        <f>D27*12</f>
        <v>26928</v>
      </c>
      <c r="F27" s="30"/>
    </row>
    <row r="28" spans="1:7" x14ac:dyDescent="0.4">
      <c r="A28" s="98"/>
      <c r="B28" s="36" t="s">
        <v>14</v>
      </c>
      <c r="C28" s="37"/>
      <c r="D28" s="31">
        <v>9722.5</v>
      </c>
      <c r="E28" s="97">
        <f>D28*12</f>
        <v>116670</v>
      </c>
      <c r="F28" s="30"/>
    </row>
    <row r="29" spans="1:7" ht="16.5" customHeight="1" x14ac:dyDescent="0.4">
      <c r="A29" s="98"/>
      <c r="B29" s="36"/>
      <c r="C29" s="38"/>
      <c r="D29" s="31"/>
      <c r="E29" s="97"/>
    </row>
    <row r="30" spans="1:7" s="15" customFormat="1" ht="16.5" customHeight="1" x14ac:dyDescent="0.4">
      <c r="A30" s="98"/>
      <c r="B30" s="36"/>
      <c r="C30" s="38"/>
      <c r="D30" s="31"/>
      <c r="E30" s="97"/>
    </row>
    <row r="31" spans="1:7" s="15" customFormat="1" ht="16.5" customHeight="1" x14ac:dyDescent="0.4">
      <c r="A31" s="98"/>
      <c r="B31" s="36"/>
      <c r="C31" s="38"/>
      <c r="D31" s="31"/>
      <c r="E31" s="97"/>
    </row>
    <row r="32" spans="1:7" s="15" customFormat="1" ht="16.5" customHeight="1" x14ac:dyDescent="0.4">
      <c r="A32" s="98"/>
      <c r="B32" s="36"/>
      <c r="C32" s="38"/>
      <c r="D32" s="31"/>
      <c r="E32" s="97"/>
    </row>
    <row r="33" spans="1:6" s="15" customFormat="1" ht="16.5" customHeight="1" x14ac:dyDescent="0.4">
      <c r="A33" s="98"/>
      <c r="B33" s="36"/>
      <c r="C33" s="38"/>
      <c r="D33" s="31"/>
      <c r="E33" s="97"/>
    </row>
    <row r="34" spans="1:6" s="15" customFormat="1" ht="16.5" customHeight="1" x14ac:dyDescent="0.4">
      <c r="A34" s="98"/>
      <c r="B34" s="36"/>
      <c r="C34" s="38"/>
      <c r="D34" s="31"/>
      <c r="E34" s="97"/>
    </row>
    <row r="35" spans="1:6" s="15" customFormat="1" ht="16.5" customHeight="1" x14ac:dyDescent="0.4">
      <c r="A35" s="98"/>
      <c r="B35" s="36"/>
      <c r="C35" s="38"/>
      <c r="D35" s="31"/>
      <c r="E35" s="97"/>
    </row>
    <row r="36" spans="1:6" s="15" customFormat="1" ht="16.5" customHeight="1" x14ac:dyDescent="0.4">
      <c r="A36" s="98"/>
      <c r="B36" s="36"/>
      <c r="C36" s="38"/>
      <c r="D36" s="31"/>
      <c r="E36" s="97"/>
    </row>
    <row r="37" spans="1:6" s="15" customFormat="1" ht="16.5" customHeight="1" x14ac:dyDescent="0.4">
      <c r="A37" s="98"/>
      <c r="B37" s="36"/>
      <c r="C37" s="38"/>
      <c r="D37" s="31"/>
      <c r="E37" s="97"/>
    </row>
    <row r="38" spans="1:6" s="15" customFormat="1" ht="16.5" customHeight="1" x14ac:dyDescent="0.4">
      <c r="A38" s="98"/>
      <c r="B38" s="36"/>
      <c r="C38" s="38"/>
      <c r="D38" s="31"/>
      <c r="E38" s="97"/>
    </row>
    <row r="39" spans="1:6" s="15" customFormat="1" ht="16.5" customHeight="1" x14ac:dyDescent="0.4">
      <c r="A39" s="98"/>
      <c r="B39" s="39"/>
      <c r="C39" s="38"/>
      <c r="D39" s="31"/>
      <c r="E39" s="97"/>
    </row>
    <row r="40" spans="1:6" s="15" customFormat="1" ht="16.5" customHeight="1" x14ac:dyDescent="0.4">
      <c r="A40" s="98"/>
      <c r="B40" s="36"/>
      <c r="C40" s="40"/>
      <c r="D40" s="32"/>
      <c r="E40" s="99"/>
    </row>
    <row r="41" spans="1:6" s="15" customFormat="1" ht="16.5" customHeight="1" x14ac:dyDescent="0.4">
      <c r="A41" s="98"/>
      <c r="B41" s="93"/>
      <c r="C41" s="40"/>
      <c r="D41" s="32"/>
      <c r="E41" s="99"/>
    </row>
    <row r="42" spans="1:6" s="15" customFormat="1" ht="16.5" customHeight="1" x14ac:dyDescent="0.4">
      <c r="A42" s="98"/>
      <c r="B42" s="39"/>
      <c r="C42" s="40"/>
      <c r="D42" s="32"/>
      <c r="E42" s="99"/>
    </row>
    <row r="43" spans="1:6" ht="16.5" customHeight="1" x14ac:dyDescent="0.4">
      <c r="A43" s="98"/>
      <c r="B43" s="39"/>
      <c r="C43" s="40"/>
      <c r="D43" s="32"/>
      <c r="E43" s="99"/>
    </row>
    <row r="44" spans="1:6" x14ac:dyDescent="0.4">
      <c r="A44" s="100" t="s">
        <v>3</v>
      </c>
      <c r="B44" s="20"/>
      <c r="C44" s="20"/>
      <c r="D44" s="20"/>
      <c r="E44" s="101">
        <f>SUM(E24:E43)</f>
        <v>323100</v>
      </c>
      <c r="F44" s="30"/>
    </row>
    <row r="45" spans="1:6" s="15" customFormat="1" ht="19.5" thickBot="1" x14ac:dyDescent="0.45">
      <c r="A45" s="100"/>
      <c r="B45" s="20"/>
      <c r="C45" s="20"/>
      <c r="D45" s="20"/>
      <c r="E45" s="102"/>
    </row>
    <row r="46" spans="1:6" ht="37.15" customHeight="1" x14ac:dyDescent="0.4">
      <c r="A46" s="122" t="s">
        <v>34</v>
      </c>
      <c r="B46" s="123"/>
      <c r="C46" s="123"/>
      <c r="D46" s="123"/>
      <c r="E46" s="124"/>
    </row>
    <row r="47" spans="1:6" s="3" customFormat="1" ht="19.5" x14ac:dyDescent="0.4">
      <c r="A47" s="94"/>
      <c r="B47" s="83" t="s">
        <v>18</v>
      </c>
      <c r="C47" s="84"/>
      <c r="D47" s="85" t="s">
        <v>26</v>
      </c>
      <c r="E47" s="95" t="s">
        <v>27</v>
      </c>
    </row>
    <row r="48" spans="1:6" x14ac:dyDescent="0.4">
      <c r="A48" s="98"/>
      <c r="B48" s="41" t="s">
        <v>19</v>
      </c>
      <c r="C48" s="35"/>
      <c r="D48" s="31">
        <v>200</v>
      </c>
      <c r="E48" s="97">
        <f>D48*12</f>
        <v>2400</v>
      </c>
    </row>
    <row r="49" spans="1:5" ht="37.5" x14ac:dyDescent="0.4">
      <c r="A49" s="98"/>
      <c r="B49" s="41" t="s">
        <v>20</v>
      </c>
      <c r="C49" s="35"/>
      <c r="D49" s="31">
        <v>600</v>
      </c>
      <c r="E49" s="97">
        <f t="shared" ref="E49:E55" si="0">D49*12</f>
        <v>7200</v>
      </c>
    </row>
    <row r="50" spans="1:5" ht="56.25" x14ac:dyDescent="0.4">
      <c r="A50" s="98"/>
      <c r="B50" s="41" t="s">
        <v>46</v>
      </c>
      <c r="C50" s="35"/>
      <c r="D50" s="31">
        <v>25000</v>
      </c>
      <c r="E50" s="97">
        <f t="shared" si="0"/>
        <v>300000</v>
      </c>
    </row>
    <row r="51" spans="1:5" x14ac:dyDescent="0.4">
      <c r="A51" s="98"/>
      <c r="B51" s="41" t="s">
        <v>21</v>
      </c>
      <c r="C51" s="43"/>
      <c r="D51" s="31">
        <v>5000</v>
      </c>
      <c r="E51" s="97">
        <f t="shared" si="0"/>
        <v>60000</v>
      </c>
    </row>
    <row r="52" spans="1:5" x14ac:dyDescent="0.4">
      <c r="A52" s="98"/>
      <c r="B52" s="34" t="s">
        <v>22</v>
      </c>
      <c r="C52" s="43"/>
      <c r="D52" s="31">
        <v>2000</v>
      </c>
      <c r="E52" s="97">
        <f t="shared" si="0"/>
        <v>24000</v>
      </c>
    </row>
    <row r="53" spans="1:5" x14ac:dyDescent="0.4">
      <c r="A53" s="98"/>
      <c r="B53" s="41" t="s">
        <v>23</v>
      </c>
      <c r="C53" s="43"/>
      <c r="D53" s="31">
        <v>500</v>
      </c>
      <c r="E53" s="97">
        <f t="shared" si="0"/>
        <v>6000</v>
      </c>
    </row>
    <row r="54" spans="1:5" ht="37.5" x14ac:dyDescent="0.4">
      <c r="A54" s="100"/>
      <c r="B54" s="41" t="s">
        <v>24</v>
      </c>
      <c r="C54" s="35"/>
      <c r="D54" s="31">
        <v>1000</v>
      </c>
      <c r="E54" s="97">
        <f t="shared" si="0"/>
        <v>12000</v>
      </c>
    </row>
    <row r="55" spans="1:5" ht="37.5" x14ac:dyDescent="0.4">
      <c r="A55" s="100"/>
      <c r="B55" s="42" t="s">
        <v>47</v>
      </c>
      <c r="C55" s="44"/>
      <c r="D55" s="32">
        <v>1000</v>
      </c>
      <c r="E55" s="99">
        <f t="shared" si="0"/>
        <v>12000</v>
      </c>
    </row>
    <row r="56" spans="1:5" x14ac:dyDescent="0.4">
      <c r="A56" s="100" t="s">
        <v>36</v>
      </c>
      <c r="B56" s="21"/>
      <c r="C56" s="19"/>
      <c r="D56" s="22"/>
      <c r="E56" s="101">
        <f>SUM(E48:E55)</f>
        <v>423600</v>
      </c>
    </row>
    <row r="57" spans="1:5" s="15" customFormat="1" ht="19.5" thickBot="1" x14ac:dyDescent="0.45">
      <c r="A57" s="110"/>
      <c r="B57" s="111"/>
      <c r="C57" s="112"/>
      <c r="D57" s="113"/>
      <c r="E57" s="114"/>
    </row>
  </sheetData>
  <mergeCells count="3">
    <mergeCell ref="A13:E13"/>
    <mergeCell ref="A22:E22"/>
    <mergeCell ref="A46:E46"/>
  </mergeCells>
  <phoneticPr fontId="19"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5F577-E36D-4576-A55C-02A868FFD021}">
  <dimension ref="A7:G99"/>
  <sheetViews>
    <sheetView showGridLines="0" tabSelected="1" zoomScale="70" zoomScaleNormal="70" workbookViewId="0">
      <selection activeCell="B18" sqref="B17:B18"/>
    </sheetView>
  </sheetViews>
  <sheetFormatPr defaultColWidth="9.109375" defaultRowHeight="18.75" x14ac:dyDescent="0.4"/>
  <cols>
    <col min="1" max="1" width="33.44140625" style="15" customWidth="1"/>
    <col min="2" max="2" width="67.6640625" style="14" customWidth="1"/>
    <col min="3" max="3" width="29.21875" style="15" customWidth="1"/>
    <col min="4" max="4" width="21.44140625" style="15" customWidth="1"/>
    <col min="5" max="5" width="19.5546875" style="7" customWidth="1"/>
    <col min="6" max="6" width="9.109375" style="15"/>
    <col min="7" max="7" width="11.109375" style="15" customWidth="1"/>
    <col min="8" max="16384" width="9.109375" style="15"/>
  </cols>
  <sheetData>
    <row r="7" spans="1:5" x14ac:dyDescent="0.4">
      <c r="A7" s="1"/>
    </row>
    <row r="8" spans="1:5" x14ac:dyDescent="0.4">
      <c r="A8" s="1"/>
    </row>
    <row r="9" spans="1:5" x14ac:dyDescent="0.4">
      <c r="A9" s="1"/>
    </row>
    <row r="13" spans="1:5" ht="19.5" x14ac:dyDescent="0.4">
      <c r="A13" s="128" t="s">
        <v>44</v>
      </c>
      <c r="B13" s="128"/>
      <c r="C13" s="128"/>
      <c r="D13" s="128"/>
      <c r="E13" s="128"/>
    </row>
    <row r="15" spans="1:5" x14ac:dyDescent="0.4">
      <c r="A15" s="10" t="s">
        <v>16</v>
      </c>
      <c r="B15" s="81">
        <v>75</v>
      </c>
    </row>
    <row r="16" spans="1:5" x14ac:dyDescent="0.4">
      <c r="A16" s="10" t="s">
        <v>17</v>
      </c>
      <c r="B16" s="81">
        <v>56</v>
      </c>
    </row>
    <row r="17" spans="1:7" x14ac:dyDescent="0.4">
      <c r="A17" s="11" t="s">
        <v>28</v>
      </c>
      <c r="B17" s="117">
        <f>(B16*1000)*12</f>
        <v>672000</v>
      </c>
      <c r="C17" s="11"/>
      <c r="D17" s="11"/>
    </row>
    <row r="18" spans="1:7" x14ac:dyDescent="0.4">
      <c r="A18" s="115"/>
      <c r="B18" s="116" t="s">
        <v>49</v>
      </c>
      <c r="C18" s="11"/>
      <c r="D18" s="11"/>
    </row>
    <row r="19" spans="1:7" x14ac:dyDescent="0.4">
      <c r="A19" s="11" t="s">
        <v>43</v>
      </c>
      <c r="B19" s="13">
        <f>E82</f>
        <v>81000</v>
      </c>
      <c r="C19" s="11"/>
      <c r="D19" s="11"/>
    </row>
    <row r="20" spans="1:7" x14ac:dyDescent="0.4">
      <c r="A20" s="11" t="s">
        <v>42</v>
      </c>
      <c r="B20" s="13">
        <f>E93</f>
        <v>7500</v>
      </c>
      <c r="C20" s="11"/>
      <c r="D20" s="11"/>
    </row>
    <row r="21" spans="1:7" x14ac:dyDescent="0.4">
      <c r="A21" s="7"/>
    </row>
    <row r="22" spans="1:7" ht="31.15" customHeight="1" thickBot="1" x14ac:dyDescent="0.45">
      <c r="A22" s="80" t="s">
        <v>0</v>
      </c>
      <c r="B22" s="79" t="s">
        <v>1</v>
      </c>
      <c r="C22" s="78"/>
      <c r="D22" s="78"/>
      <c r="E22" s="77" t="s">
        <v>2</v>
      </c>
      <c r="G22" s="4"/>
    </row>
    <row r="23" spans="1:7" ht="31.15" customHeight="1" x14ac:dyDescent="0.4">
      <c r="A23" s="76" t="s">
        <v>8</v>
      </c>
      <c r="B23" s="125"/>
      <c r="C23" s="125"/>
      <c r="D23" s="68"/>
      <c r="E23" s="75"/>
      <c r="G23" s="4"/>
    </row>
    <row r="24" spans="1:7" s="14" customFormat="1" ht="39" x14ac:dyDescent="0.4">
      <c r="A24" s="23"/>
      <c r="B24" s="91" t="s">
        <v>9</v>
      </c>
      <c r="C24" s="92"/>
      <c r="D24" s="103" t="s">
        <v>25</v>
      </c>
      <c r="E24" s="104" t="s">
        <v>15</v>
      </c>
      <c r="G24" s="5"/>
    </row>
    <row r="25" spans="1:7" x14ac:dyDescent="0.4">
      <c r="A25" s="24"/>
      <c r="B25" s="73" t="s">
        <v>10</v>
      </c>
      <c r="C25" s="74"/>
      <c r="D25" s="67">
        <v>8975</v>
      </c>
      <c r="E25" s="25">
        <f t="shared" ref="E25:E45" si="0">D25*12</f>
        <v>107700</v>
      </c>
    </row>
    <row r="26" spans="1:7" x14ac:dyDescent="0.4">
      <c r="A26" s="24"/>
      <c r="B26" s="73" t="s">
        <v>11</v>
      </c>
      <c r="C26" s="74"/>
      <c r="D26" s="67">
        <v>1496</v>
      </c>
      <c r="E26" s="25">
        <f t="shared" si="0"/>
        <v>17952</v>
      </c>
    </row>
    <row r="27" spans="1:7" x14ac:dyDescent="0.4">
      <c r="A27" s="26"/>
      <c r="B27" s="73" t="s">
        <v>12</v>
      </c>
      <c r="C27" s="74"/>
      <c r="D27" s="67">
        <v>4487.5</v>
      </c>
      <c r="E27" s="25">
        <f t="shared" si="0"/>
        <v>53850</v>
      </c>
    </row>
    <row r="28" spans="1:7" x14ac:dyDescent="0.4">
      <c r="A28" s="26"/>
      <c r="B28" s="73" t="s">
        <v>13</v>
      </c>
      <c r="C28" s="74"/>
      <c r="D28" s="67">
        <v>2244</v>
      </c>
      <c r="E28" s="25">
        <f t="shared" si="0"/>
        <v>26928</v>
      </c>
    </row>
    <row r="29" spans="1:7" x14ac:dyDescent="0.4">
      <c r="A29" s="26"/>
      <c r="B29" s="73" t="s">
        <v>14</v>
      </c>
      <c r="C29" s="74"/>
      <c r="D29" s="67">
        <v>9722.5</v>
      </c>
      <c r="E29" s="25">
        <f t="shared" si="0"/>
        <v>116670</v>
      </c>
    </row>
    <row r="30" spans="1:7" ht="16.5" customHeight="1" x14ac:dyDescent="0.4">
      <c r="A30" s="26"/>
      <c r="B30" s="73"/>
      <c r="C30" s="72"/>
      <c r="D30" s="67"/>
      <c r="E30" s="25">
        <f t="shared" si="0"/>
        <v>0</v>
      </c>
    </row>
    <row r="31" spans="1:7" ht="16.5" customHeight="1" x14ac:dyDescent="0.4">
      <c r="A31" s="26"/>
      <c r="B31" s="73"/>
      <c r="C31" s="72"/>
      <c r="D31" s="67"/>
      <c r="E31" s="25">
        <f t="shared" si="0"/>
        <v>0</v>
      </c>
    </row>
    <row r="32" spans="1:7" ht="16.5" customHeight="1" x14ac:dyDescent="0.4">
      <c r="A32" s="26"/>
      <c r="B32" s="73"/>
      <c r="C32" s="72"/>
      <c r="D32" s="67"/>
      <c r="E32" s="25">
        <f t="shared" si="0"/>
        <v>0</v>
      </c>
    </row>
    <row r="33" spans="1:5" ht="16.5" customHeight="1" x14ac:dyDescent="0.4">
      <c r="A33" s="26"/>
      <c r="B33" s="73"/>
      <c r="C33" s="72"/>
      <c r="D33" s="67"/>
      <c r="E33" s="25">
        <f t="shared" si="0"/>
        <v>0</v>
      </c>
    </row>
    <row r="34" spans="1:5" ht="16.5" customHeight="1" x14ac:dyDescent="0.4">
      <c r="A34" s="26"/>
      <c r="B34" s="73"/>
      <c r="C34" s="72"/>
      <c r="D34" s="67"/>
      <c r="E34" s="25">
        <f t="shared" si="0"/>
        <v>0</v>
      </c>
    </row>
    <row r="35" spans="1:5" ht="16.5" customHeight="1" x14ac:dyDescent="0.4">
      <c r="A35" s="26"/>
      <c r="B35" s="73"/>
      <c r="C35" s="72"/>
      <c r="D35" s="67"/>
      <c r="E35" s="25">
        <f t="shared" si="0"/>
        <v>0</v>
      </c>
    </row>
    <row r="36" spans="1:5" ht="16.5" customHeight="1" x14ac:dyDescent="0.4">
      <c r="A36" s="26"/>
      <c r="B36" s="73"/>
      <c r="C36" s="72"/>
      <c r="D36" s="67"/>
      <c r="E36" s="25">
        <f t="shared" si="0"/>
        <v>0</v>
      </c>
    </row>
    <row r="37" spans="1:5" ht="16.5" customHeight="1" x14ac:dyDescent="0.4">
      <c r="A37" s="26"/>
      <c r="B37" s="73"/>
      <c r="C37" s="72"/>
      <c r="D37" s="67"/>
      <c r="E37" s="25">
        <f t="shared" si="0"/>
        <v>0</v>
      </c>
    </row>
    <row r="38" spans="1:5" ht="16.5" customHeight="1" x14ac:dyDescent="0.4">
      <c r="A38" s="26"/>
      <c r="B38" s="73"/>
      <c r="C38" s="72"/>
      <c r="D38" s="67"/>
      <c r="E38" s="25">
        <f t="shared" si="0"/>
        <v>0</v>
      </c>
    </row>
    <row r="39" spans="1:5" ht="16.5" customHeight="1" x14ac:dyDescent="0.4">
      <c r="A39" s="26"/>
      <c r="B39" s="73"/>
      <c r="C39" s="72"/>
      <c r="D39" s="67"/>
      <c r="E39" s="25">
        <f t="shared" si="0"/>
        <v>0</v>
      </c>
    </row>
    <row r="40" spans="1:5" ht="16.5" customHeight="1" x14ac:dyDescent="0.4">
      <c r="A40" s="26"/>
      <c r="B40" s="73"/>
      <c r="C40" s="72"/>
      <c r="D40" s="67"/>
      <c r="E40" s="25">
        <f t="shared" si="0"/>
        <v>0</v>
      </c>
    </row>
    <row r="41" spans="1:5" ht="16.5" customHeight="1" x14ac:dyDescent="0.4">
      <c r="A41" s="26"/>
      <c r="B41" s="73"/>
      <c r="C41" s="72"/>
      <c r="D41" s="67"/>
      <c r="E41" s="25">
        <f t="shared" si="0"/>
        <v>0</v>
      </c>
    </row>
    <row r="42" spans="1:5" ht="16.5" customHeight="1" x14ac:dyDescent="0.4">
      <c r="A42" s="26"/>
      <c r="B42" s="73"/>
      <c r="C42" s="72"/>
      <c r="D42" s="67"/>
      <c r="E42" s="25">
        <f t="shared" si="0"/>
        <v>0</v>
      </c>
    </row>
    <row r="43" spans="1:5" ht="16.5" customHeight="1" x14ac:dyDescent="0.4">
      <c r="A43" s="26"/>
      <c r="B43" s="73"/>
      <c r="C43" s="72"/>
      <c r="D43" s="67"/>
      <c r="E43" s="25">
        <f t="shared" si="0"/>
        <v>0</v>
      </c>
    </row>
    <row r="44" spans="1:5" ht="16.5" customHeight="1" x14ac:dyDescent="0.4">
      <c r="A44" s="26"/>
      <c r="B44" s="73"/>
      <c r="C44" s="72"/>
      <c r="D44" s="67"/>
      <c r="E44" s="25">
        <f t="shared" si="0"/>
        <v>0</v>
      </c>
    </row>
    <row r="45" spans="1:5" x14ac:dyDescent="0.4">
      <c r="A45" s="26"/>
      <c r="B45" s="71"/>
      <c r="C45" s="70"/>
      <c r="D45" s="69"/>
      <c r="E45" s="25">
        <f t="shared" si="0"/>
        <v>0</v>
      </c>
    </row>
    <row r="46" spans="1:5" ht="30" customHeight="1" thickBot="1" x14ac:dyDescent="0.45">
      <c r="A46" s="28" t="s">
        <v>3</v>
      </c>
      <c r="B46" s="54"/>
      <c r="C46" s="53"/>
      <c r="D46" s="53"/>
      <c r="E46" s="29">
        <f>SUM(E25:E45)</f>
        <v>323100</v>
      </c>
    </row>
    <row r="47" spans="1:5" ht="31.15" customHeight="1" x14ac:dyDescent="0.4">
      <c r="A47" s="65" t="s">
        <v>34</v>
      </c>
      <c r="B47" s="126"/>
      <c r="C47" s="126"/>
      <c r="D47" s="68"/>
      <c r="E47" s="63"/>
    </row>
    <row r="48" spans="1:5" s="14" customFormat="1" ht="19.5" x14ac:dyDescent="0.4">
      <c r="A48" s="23"/>
      <c r="B48" s="91" t="s">
        <v>18</v>
      </c>
      <c r="D48" s="103" t="s">
        <v>26</v>
      </c>
      <c r="E48" s="104" t="s">
        <v>27</v>
      </c>
    </row>
    <row r="49" spans="1:5" ht="37.5" x14ac:dyDescent="0.4">
      <c r="A49" s="26"/>
      <c r="B49" s="41" t="s">
        <v>19</v>
      </c>
      <c r="C49" s="35"/>
      <c r="D49" s="67">
        <v>200</v>
      </c>
      <c r="E49" s="25">
        <f t="shared" ref="E49:E56" si="1">D49*12</f>
        <v>2400</v>
      </c>
    </row>
    <row r="50" spans="1:5" ht="37.5" x14ac:dyDescent="0.4">
      <c r="A50" s="26"/>
      <c r="B50" s="41" t="s">
        <v>20</v>
      </c>
      <c r="C50" s="35"/>
      <c r="D50" s="67">
        <v>600</v>
      </c>
      <c r="E50" s="25">
        <f t="shared" si="1"/>
        <v>7200</v>
      </c>
    </row>
    <row r="51" spans="1:5" ht="75" x14ac:dyDescent="0.4">
      <c r="A51" s="26"/>
      <c r="B51" s="41" t="s">
        <v>46</v>
      </c>
      <c r="C51" s="35"/>
      <c r="D51" s="67">
        <v>25000</v>
      </c>
      <c r="E51" s="25">
        <f t="shared" si="1"/>
        <v>300000</v>
      </c>
    </row>
    <row r="52" spans="1:5" x14ac:dyDescent="0.4">
      <c r="A52" s="26"/>
      <c r="B52" s="41" t="s">
        <v>21</v>
      </c>
      <c r="C52" s="43"/>
      <c r="D52" s="67">
        <v>5000</v>
      </c>
      <c r="E52" s="25">
        <f t="shared" si="1"/>
        <v>60000</v>
      </c>
    </row>
    <row r="53" spans="1:5" x14ac:dyDescent="0.4">
      <c r="A53" s="26"/>
      <c r="B53" s="34" t="s">
        <v>22</v>
      </c>
      <c r="C53" s="43"/>
      <c r="D53" s="67">
        <v>2000</v>
      </c>
      <c r="E53" s="25">
        <f t="shared" si="1"/>
        <v>24000</v>
      </c>
    </row>
    <row r="54" spans="1:5" x14ac:dyDescent="0.4">
      <c r="A54" s="26"/>
      <c r="B54" s="41" t="s">
        <v>23</v>
      </c>
      <c r="C54" s="43"/>
      <c r="D54" s="67">
        <v>500</v>
      </c>
      <c r="E54" s="25">
        <f t="shared" si="1"/>
        <v>6000</v>
      </c>
    </row>
    <row r="55" spans="1:5" ht="37.5" x14ac:dyDescent="0.4">
      <c r="A55" s="28"/>
      <c r="B55" s="41" t="s">
        <v>24</v>
      </c>
      <c r="C55" s="35"/>
      <c r="D55" s="67">
        <v>1000</v>
      </c>
      <c r="E55" s="25">
        <f t="shared" si="1"/>
        <v>12000</v>
      </c>
    </row>
    <row r="56" spans="1:5" ht="37.5" x14ac:dyDescent="0.4">
      <c r="A56" s="28"/>
      <c r="B56" s="42" t="s">
        <v>47</v>
      </c>
      <c r="C56" s="44"/>
      <c r="D56" s="66">
        <v>1000</v>
      </c>
      <c r="E56" s="27">
        <f t="shared" si="1"/>
        <v>12000</v>
      </c>
    </row>
    <row r="57" spans="1:5" x14ac:dyDescent="0.4">
      <c r="A57" s="28" t="s">
        <v>36</v>
      </c>
      <c r="B57" s="54"/>
      <c r="C57" s="53"/>
      <c r="D57" s="53"/>
      <c r="E57" s="29">
        <f>SUM(E49:E56)</f>
        <v>423600</v>
      </c>
    </row>
    <row r="58" spans="1:5" ht="19.5" thickBot="1" x14ac:dyDescent="0.45">
      <c r="A58" s="28"/>
      <c r="B58" s="54"/>
      <c r="C58" s="53"/>
      <c r="D58" s="53"/>
      <c r="E58" s="29"/>
    </row>
    <row r="59" spans="1:5" ht="31.15" customHeight="1" x14ac:dyDescent="0.4">
      <c r="A59" s="65" t="s">
        <v>41</v>
      </c>
      <c r="B59" s="127"/>
      <c r="C59" s="127"/>
      <c r="D59" s="64"/>
      <c r="E59" s="63"/>
    </row>
    <row r="60" spans="1:5" ht="58.5" x14ac:dyDescent="0.4">
      <c r="A60" s="26"/>
      <c r="B60" s="86" t="s">
        <v>18</v>
      </c>
      <c r="C60" s="92" t="s">
        <v>48</v>
      </c>
      <c r="D60" s="90"/>
      <c r="E60" s="89" t="s">
        <v>29</v>
      </c>
    </row>
    <row r="61" spans="1:5" x14ac:dyDescent="0.4">
      <c r="A61" s="26"/>
      <c r="B61" s="62" t="s">
        <v>32</v>
      </c>
      <c r="C61" s="61"/>
      <c r="D61" s="82">
        <v>25000</v>
      </c>
      <c r="E61" s="55">
        <f>D61</f>
        <v>25000</v>
      </c>
    </row>
    <row r="62" spans="1:5" x14ac:dyDescent="0.4">
      <c r="A62" s="26"/>
      <c r="B62" s="62" t="s">
        <v>33</v>
      </c>
      <c r="C62" s="61"/>
      <c r="D62" s="82">
        <v>35000</v>
      </c>
      <c r="E62" s="55">
        <f>D62</f>
        <v>35000</v>
      </c>
    </row>
    <row r="63" spans="1:5" x14ac:dyDescent="0.4">
      <c r="A63" s="26"/>
      <c r="B63" s="62"/>
      <c r="C63" s="61"/>
      <c r="D63" s="82">
        <v>12000</v>
      </c>
      <c r="E63" s="55">
        <f>D63</f>
        <v>12000</v>
      </c>
    </row>
    <row r="64" spans="1:5" x14ac:dyDescent="0.4">
      <c r="A64" s="26"/>
      <c r="B64" s="62"/>
      <c r="C64" s="61"/>
      <c r="D64" s="82">
        <v>9000</v>
      </c>
      <c r="E64" s="55">
        <f>D64</f>
        <v>9000</v>
      </c>
    </row>
    <row r="65" spans="1:6" x14ac:dyDescent="0.4">
      <c r="A65" s="26"/>
      <c r="B65" s="62"/>
      <c r="C65" s="61"/>
      <c r="D65" s="82"/>
      <c r="E65" s="55">
        <f t="shared" ref="E65:E80" si="2">D65</f>
        <v>0</v>
      </c>
    </row>
    <row r="66" spans="1:6" x14ac:dyDescent="0.4">
      <c r="A66" s="26"/>
      <c r="B66" s="62"/>
      <c r="C66" s="61"/>
      <c r="D66" s="82"/>
      <c r="E66" s="55">
        <f t="shared" si="2"/>
        <v>0</v>
      </c>
    </row>
    <row r="67" spans="1:6" x14ac:dyDescent="0.4">
      <c r="A67" s="26"/>
      <c r="B67" s="62"/>
      <c r="C67" s="61"/>
      <c r="D67" s="82"/>
      <c r="E67" s="55">
        <f t="shared" si="2"/>
        <v>0</v>
      </c>
    </row>
    <row r="68" spans="1:6" x14ac:dyDescent="0.4">
      <c r="A68" s="26"/>
      <c r="B68" s="62"/>
      <c r="C68" s="61"/>
      <c r="D68" s="82"/>
      <c r="E68" s="55">
        <f t="shared" si="2"/>
        <v>0</v>
      </c>
    </row>
    <row r="69" spans="1:6" x14ac:dyDescent="0.4">
      <c r="A69" s="26"/>
      <c r="B69" s="62"/>
      <c r="C69" s="61"/>
      <c r="D69" s="82"/>
      <c r="E69" s="55">
        <f t="shared" si="2"/>
        <v>0</v>
      </c>
    </row>
    <row r="70" spans="1:6" x14ac:dyDescent="0.4">
      <c r="A70" s="26"/>
      <c r="B70" s="62"/>
      <c r="C70" s="61"/>
      <c r="D70" s="82"/>
      <c r="E70" s="55">
        <f t="shared" si="2"/>
        <v>0</v>
      </c>
      <c r="F70" s="6"/>
    </row>
    <row r="71" spans="1:6" x14ac:dyDescent="0.4">
      <c r="A71" s="26"/>
      <c r="B71" s="62"/>
      <c r="C71" s="61"/>
      <c r="D71" s="82"/>
      <c r="E71" s="55">
        <f t="shared" si="2"/>
        <v>0</v>
      </c>
      <c r="F71" s="6"/>
    </row>
    <row r="72" spans="1:6" x14ac:dyDescent="0.4">
      <c r="A72" s="26"/>
      <c r="B72" s="62"/>
      <c r="C72" s="61"/>
      <c r="D72" s="82"/>
      <c r="E72" s="55">
        <f t="shared" si="2"/>
        <v>0</v>
      </c>
      <c r="F72" s="6"/>
    </row>
    <row r="73" spans="1:6" x14ac:dyDescent="0.4">
      <c r="A73" s="26"/>
      <c r="B73" s="62"/>
      <c r="C73" s="61"/>
      <c r="D73" s="82"/>
      <c r="E73" s="55">
        <f t="shared" si="2"/>
        <v>0</v>
      </c>
      <c r="F73" s="6"/>
    </row>
    <row r="74" spans="1:6" x14ac:dyDescent="0.4">
      <c r="A74" s="26"/>
      <c r="B74" s="62"/>
      <c r="C74" s="61"/>
      <c r="D74" s="82"/>
      <c r="E74" s="55">
        <f t="shared" si="2"/>
        <v>0</v>
      </c>
      <c r="F74" s="6"/>
    </row>
    <row r="75" spans="1:6" x14ac:dyDescent="0.4">
      <c r="A75" s="26"/>
      <c r="B75" s="62"/>
      <c r="C75" s="61"/>
      <c r="D75" s="82"/>
      <c r="E75" s="55">
        <f t="shared" si="2"/>
        <v>0</v>
      </c>
      <c r="F75" s="6"/>
    </row>
    <row r="76" spans="1:6" x14ac:dyDescent="0.4">
      <c r="A76" s="26"/>
      <c r="B76" s="62"/>
      <c r="C76" s="61"/>
      <c r="D76" s="82"/>
      <c r="E76" s="55">
        <f t="shared" si="2"/>
        <v>0</v>
      </c>
      <c r="F76" s="6"/>
    </row>
    <row r="77" spans="1:6" x14ac:dyDescent="0.4">
      <c r="A77" s="26"/>
      <c r="B77" s="62"/>
      <c r="C77" s="61"/>
      <c r="D77" s="82"/>
      <c r="E77" s="55">
        <f t="shared" si="2"/>
        <v>0</v>
      </c>
      <c r="F77" s="6"/>
    </row>
    <row r="78" spans="1:6" x14ac:dyDescent="0.4">
      <c r="A78" s="26"/>
      <c r="B78" s="62"/>
      <c r="C78" s="61"/>
      <c r="D78" s="82"/>
      <c r="E78" s="55">
        <f t="shared" si="2"/>
        <v>0</v>
      </c>
      <c r="F78" s="6"/>
    </row>
    <row r="79" spans="1:6" x14ac:dyDescent="0.4">
      <c r="A79" s="26"/>
      <c r="B79" s="62"/>
      <c r="C79" s="61"/>
      <c r="D79" s="82"/>
      <c r="E79" s="55">
        <f t="shared" si="2"/>
        <v>0</v>
      </c>
      <c r="F79" s="6"/>
    </row>
    <row r="80" spans="1:6" x14ac:dyDescent="0.4">
      <c r="A80" s="26"/>
      <c r="B80" s="62"/>
      <c r="C80" s="61"/>
      <c r="D80" s="82"/>
      <c r="E80" s="55">
        <f t="shared" si="2"/>
        <v>0</v>
      </c>
      <c r="F80" s="6"/>
    </row>
    <row r="81" spans="1:5" x14ac:dyDescent="0.4">
      <c r="A81" s="26"/>
      <c r="B81" s="62"/>
      <c r="C81" s="61"/>
      <c r="D81" s="82"/>
      <c r="E81" s="55">
        <f>D81</f>
        <v>0</v>
      </c>
    </row>
    <row r="82" spans="1:5" ht="33" customHeight="1" x14ac:dyDescent="0.4">
      <c r="A82" s="28" t="s">
        <v>40</v>
      </c>
      <c r="B82" s="129" t="s">
        <v>45</v>
      </c>
      <c r="C82" s="129"/>
      <c r="D82" s="53"/>
      <c r="E82" s="29">
        <f>SUM(E61:E81)</f>
        <v>81000</v>
      </c>
    </row>
    <row r="83" spans="1:5" ht="19.5" thickBot="1" x14ac:dyDescent="0.45">
      <c r="A83" s="28"/>
      <c r="B83" s="54"/>
      <c r="C83" s="53"/>
      <c r="D83" s="53"/>
      <c r="E83" s="29"/>
    </row>
    <row r="84" spans="1:5" ht="31.15" customHeight="1" x14ac:dyDescent="0.4">
      <c r="A84" s="65" t="s">
        <v>4</v>
      </c>
      <c r="B84" s="127"/>
      <c r="C84" s="127"/>
      <c r="D84" s="64"/>
      <c r="E84" s="63"/>
    </row>
    <row r="85" spans="1:5" ht="19.5" x14ac:dyDescent="0.4">
      <c r="A85" s="26"/>
      <c r="B85" s="86" t="s">
        <v>5</v>
      </c>
      <c r="C85" s="87"/>
      <c r="D85" s="88"/>
      <c r="E85" s="89" t="s">
        <v>6</v>
      </c>
    </row>
    <row r="86" spans="1:5" x14ac:dyDescent="0.4">
      <c r="A86" s="26"/>
      <c r="B86" s="62" t="s">
        <v>31</v>
      </c>
      <c r="C86" s="61"/>
      <c r="D86" s="60">
        <v>3000</v>
      </c>
      <c r="E86" s="55">
        <f t="shared" ref="E86:E92" si="3">D86</f>
        <v>3000</v>
      </c>
    </row>
    <row r="87" spans="1:5" x14ac:dyDescent="0.4">
      <c r="A87" s="26"/>
      <c r="B87" s="62" t="s">
        <v>30</v>
      </c>
      <c r="C87" s="61"/>
      <c r="D87" s="60">
        <v>4500</v>
      </c>
      <c r="E87" s="55">
        <f t="shared" si="3"/>
        <v>4500</v>
      </c>
    </row>
    <row r="88" spans="1:5" x14ac:dyDescent="0.4">
      <c r="A88" s="26"/>
      <c r="B88" s="62"/>
      <c r="C88" s="61"/>
      <c r="D88" s="60"/>
      <c r="E88" s="55">
        <f t="shared" si="3"/>
        <v>0</v>
      </c>
    </row>
    <row r="89" spans="1:5" x14ac:dyDescent="0.4">
      <c r="A89" s="26"/>
      <c r="B89" s="58"/>
      <c r="C89" s="59"/>
      <c r="D89" s="56"/>
      <c r="E89" s="55">
        <f t="shared" si="3"/>
        <v>0</v>
      </c>
    </row>
    <row r="90" spans="1:5" x14ac:dyDescent="0.4">
      <c r="A90" s="26"/>
      <c r="B90" s="58"/>
      <c r="C90" s="59"/>
      <c r="D90" s="56"/>
      <c r="E90" s="55">
        <f t="shared" si="3"/>
        <v>0</v>
      </c>
    </row>
    <row r="91" spans="1:5" x14ac:dyDescent="0.4">
      <c r="A91" s="26"/>
      <c r="B91" s="58"/>
      <c r="C91" s="59"/>
      <c r="D91" s="56"/>
      <c r="E91" s="55">
        <f t="shared" si="3"/>
        <v>0</v>
      </c>
    </row>
    <row r="92" spans="1:5" x14ac:dyDescent="0.4">
      <c r="A92" s="26"/>
      <c r="B92" s="58"/>
      <c r="C92" s="57"/>
      <c r="D92" s="56"/>
      <c r="E92" s="55">
        <f t="shared" si="3"/>
        <v>0</v>
      </c>
    </row>
    <row r="93" spans="1:5" x14ac:dyDescent="0.4">
      <c r="A93" s="28" t="s">
        <v>39</v>
      </c>
      <c r="B93" s="54"/>
      <c r="C93" s="53"/>
      <c r="D93" s="53"/>
      <c r="E93" s="29">
        <f>SUM(E86:E92)</f>
        <v>7500</v>
      </c>
    </row>
    <row r="94" spans="1:5" ht="19.5" thickBot="1" x14ac:dyDescent="0.45">
      <c r="A94" s="28"/>
      <c r="B94" s="54"/>
      <c r="C94" s="53"/>
      <c r="D94" s="53"/>
      <c r="E94" s="29"/>
    </row>
    <row r="95" spans="1:5" ht="31.15" customHeight="1" thickBot="1" x14ac:dyDescent="0.45">
      <c r="A95" s="52" t="s">
        <v>38</v>
      </c>
      <c r="B95" s="51"/>
      <c r="C95" s="50"/>
      <c r="D95" s="50"/>
      <c r="E95" s="49">
        <f>E82</f>
        <v>81000</v>
      </c>
    </row>
    <row r="96" spans="1:5" ht="31.15" customHeight="1" x14ac:dyDescent="0.4">
      <c r="A96" s="48" t="s">
        <v>7</v>
      </c>
      <c r="B96" s="47"/>
      <c r="C96" s="46"/>
      <c r="D96" s="46"/>
      <c r="E96" s="45">
        <f>E95+E93</f>
        <v>88500</v>
      </c>
    </row>
    <row r="99" spans="1:5" x14ac:dyDescent="0.4">
      <c r="A99" s="9"/>
      <c r="E99" s="8"/>
    </row>
  </sheetData>
  <mergeCells count="6">
    <mergeCell ref="B23:C23"/>
    <mergeCell ref="B47:C47"/>
    <mergeCell ref="B59:C59"/>
    <mergeCell ref="B84:C84"/>
    <mergeCell ref="A13:E13"/>
    <mergeCell ref="B82:C82"/>
  </mergeCells>
  <dataValidations count="1">
    <dataValidation type="list" allowBlank="1" showInputMessage="1" showErrorMessage="1" errorTitle="Must Select YES or NO" promptTitle="Select YES or NO" sqref="C61:C81" xr:uid="{12836892-0C53-40A8-AF73-A2ED3699C599}">
      <formula1>"YES, NO"</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64f77b-7b10-4077-8189-b30cc28cdf56">
      <Terms xmlns="http://schemas.microsoft.com/office/infopath/2007/PartnerControls"/>
    </lcf76f155ced4ddcb4097134ff3c332f>
    <TaxCatchAll xmlns="299f5c0b-4105-47d8-8fc8-6180b85d53b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08F396963BFF45B656AC783BCD3465" ma:contentTypeVersion="12" ma:contentTypeDescription="Create a new document." ma:contentTypeScope="" ma:versionID="2990579e7892946f99298400a8934924">
  <xsd:schema xmlns:xsd="http://www.w3.org/2001/XMLSchema" xmlns:xs="http://www.w3.org/2001/XMLSchema" xmlns:p="http://schemas.microsoft.com/office/2006/metadata/properties" xmlns:ns2="9664f77b-7b10-4077-8189-b30cc28cdf56" xmlns:ns3="299f5c0b-4105-47d8-8fc8-6180b85d53b6" targetNamespace="http://schemas.microsoft.com/office/2006/metadata/properties" ma:root="true" ma:fieldsID="d25886239eb9ba46bc07ec51c2a87598" ns2:_="" ns3:_="">
    <xsd:import namespace="9664f77b-7b10-4077-8189-b30cc28cdf56"/>
    <xsd:import namespace="299f5c0b-4105-47d8-8fc8-6180b85d53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64f77b-7b10-4077-8189-b30cc28cdf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9a7e1de9-6f95-4e6a-8df8-200fad8b9793"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9f5c0b-4105-47d8-8fc8-6180b85d53b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5b4e412b-7004-48ca-bd25-652ee5832aaa}" ma:internalName="TaxCatchAll" ma:showField="CatchAllData" ma:web="299f5c0b-4105-47d8-8fc8-6180b85d53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0DD4A-0D54-4190-89DE-C1EB84F34697}">
  <ds:schemaRefs>
    <ds:schemaRef ds:uri="http://schemas.microsoft.com/office/2006/metadata/properties"/>
    <ds:schemaRef ds:uri="http://schemas.microsoft.com/office/infopath/2007/PartnerControls"/>
    <ds:schemaRef ds:uri="d58eaef1-d247-4629-a518-35f6669d5641"/>
    <ds:schemaRef ds:uri="f1a30369-a027-496b-82ea-aeaa831b0158"/>
    <ds:schemaRef ds:uri="5d8aad1a-dc0c-4fd4-b6c8-6a5d6c69e744"/>
    <ds:schemaRef ds:uri="http://schemas.microsoft.com/sharepoint/v3"/>
    <ds:schemaRef ds:uri="9664f77b-7b10-4077-8189-b30cc28cdf56"/>
    <ds:schemaRef ds:uri="299f5c0b-4105-47d8-8fc8-6180b85d53b6"/>
  </ds:schemaRefs>
</ds:datastoreItem>
</file>

<file path=customXml/itemProps2.xml><?xml version="1.0" encoding="utf-8"?>
<ds:datastoreItem xmlns:ds="http://schemas.openxmlformats.org/officeDocument/2006/customXml" ds:itemID="{BECDE7C7-C1D9-4FF8-9363-5F628CE87FF6}">
  <ds:schemaRefs>
    <ds:schemaRef ds:uri="http://schemas.microsoft.com/sharepoint/v3/contenttype/forms"/>
  </ds:schemaRefs>
</ds:datastoreItem>
</file>

<file path=customXml/itemProps3.xml><?xml version="1.0" encoding="utf-8"?>
<ds:datastoreItem xmlns:ds="http://schemas.openxmlformats.org/officeDocument/2006/customXml" ds:itemID="{9422F575-799B-4D29-A6E3-1EC45A2E69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64f77b-7b10-4077-8189-b30cc28cdf56"/>
    <ds:schemaRef ds:uri="299f5c0b-4105-47d8-8fc8-6180b85d53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e691bd1-edd3-47d6-aa9f-359e2f2ab79c}" enabled="1" method="Standard" siteId="{0235ba6b-2cf0-4b75-bc5d-d6187ce33de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OSP Sample Budget</vt:lpstr>
      <vt:lpstr>CP Sample Budget</vt:lpstr>
    </vt:vector>
  </TitlesOfParts>
  <Manager/>
  <Company>Abt Associates,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Sample Budgets Examples</dc:title>
  <dc:subject>Budget, Budget template, Budget example</dc:subject>
  <dc:creator>Environmental Protection Agency</dc:creator>
  <cp:keywords/>
  <dc:description/>
  <cp:lastModifiedBy>Tabangin, Roland</cp:lastModifiedBy>
  <cp:revision/>
  <dcterms:created xsi:type="dcterms:W3CDTF">2024-05-29T15:22:44Z</dcterms:created>
  <dcterms:modified xsi:type="dcterms:W3CDTF">2026-01-14T21:55:39Z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0x0101003408F396963BFF45B656AC783BCD3465</vt:lpwstr>
  </property>
  <property fmtid="{D5CDD505-2E9C-101B-9397-08002B2CF9AE}" pid="3" name="MediaServiceImageTags">
    <vt:lpwstr/>
  </property>
  <property fmtid="{D5CDD505-2E9C-101B-9397-08002B2CF9AE}" pid="4" name="TaxKeyword">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