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PURCHASE\LIBRARY\BIDS\Bids26\1. Request for Proposals (RFP)\RFP-PS-26-0128 Medical and Occupational Health Staffing Services (Fire)\Procurement\Solicitation Documents\"/>
    </mc:Choice>
  </mc:AlternateContent>
  <xr:revisionPtr revIDLastSave="0" documentId="13_ncr:1_{AFAFD190-F042-4289-8025-A3FD09C1FF61}" xr6:coauthVersionLast="47" xr6:coauthVersionMax="47" xr10:uidLastSave="{00000000-0000-0000-0000-000000000000}"/>
  <bookViews>
    <workbookView xWindow="-28920" yWindow="-120" windowWidth="29040" windowHeight="15720" xr2:uid="{D279A6C4-7327-4FEE-94D9-04C5ADF1571D}"/>
  </bookViews>
  <sheets>
    <sheet name="Exhibit B - Fee Schedule" sheetId="8" r:id="rId1"/>
  </sheets>
  <definedNames>
    <definedName name="_xlnm.Print_Area" localSheetId="0">'Exhibit B - Fee Schedule'!$A$6:$F$45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8" l="1"/>
  <c r="F13" i="8"/>
  <c r="F14" i="8"/>
  <c r="F15" i="8"/>
  <c r="F16" i="8"/>
  <c r="F17" i="8"/>
  <c r="F18" i="8"/>
  <c r="F19" i="8"/>
  <c r="F20" i="8"/>
  <c r="F21" i="8"/>
  <c r="F22" i="8"/>
  <c r="F23" i="8"/>
  <c r="F24" i="8"/>
  <c r="F25" i="8"/>
  <c r="F26" i="8"/>
  <c r="F27" i="8"/>
  <c r="F28" i="8"/>
  <c r="F29" i="8"/>
  <c r="F30" i="8"/>
  <c r="F31" i="8"/>
  <c r="F32" i="8"/>
  <c r="F33" i="8"/>
  <c r="F34" i="8"/>
  <c r="F12" i="8"/>
  <c r="E13" i="8"/>
  <c r="E14" i="8"/>
  <c r="E15" i="8"/>
  <c r="E16" i="8"/>
  <c r="E17" i="8"/>
  <c r="E18" i="8"/>
  <c r="E19" i="8"/>
  <c r="E20" i="8"/>
  <c r="E21" i="8"/>
  <c r="E22" i="8"/>
  <c r="E23" i="8"/>
  <c r="E24" i="8"/>
  <c r="E25" i="8"/>
  <c r="E26" i="8"/>
  <c r="E27" i="8"/>
  <c r="E28" i="8"/>
  <c r="E29" i="8"/>
  <c r="E30" i="8"/>
  <c r="E31" i="8"/>
  <c r="E32" i="8"/>
  <c r="E33" i="8"/>
  <c r="E34" i="8"/>
  <c r="C45" i="8"/>
  <c r="E35" i="8" l="1"/>
  <c r="F35" i="8"/>
</calcChain>
</file>

<file path=xl/sharedStrings.xml><?xml version="1.0" encoding="utf-8"?>
<sst xmlns="http://schemas.openxmlformats.org/spreadsheetml/2006/main" count="49" uniqueCount="48">
  <si>
    <t>Unit of Measure</t>
  </si>
  <si>
    <t>Exhibit B - Fee Schedule</t>
  </si>
  <si>
    <t>Medical/Occupational Staffing Services, Including Electronic Records Management</t>
  </si>
  <si>
    <t>Table A - Required Positions</t>
  </si>
  <si>
    <t>Position Title</t>
  </si>
  <si>
    <t>Minimum Qualifications</t>
  </si>
  <si>
    <t>Preferred Qualifications</t>
  </si>
  <si>
    <t xml:space="preserve">Medical Doctor - Director </t>
  </si>
  <si>
    <t xml:space="preserve">Medical Doctor - Physician </t>
  </si>
  <si>
    <t xml:space="preserve">Physician Assistant – Certified (PA-C) </t>
  </si>
  <si>
    <t>Registered Nurse – Office Supervisor</t>
  </si>
  <si>
    <t>Registered Nurse - Treadmill Nurse</t>
  </si>
  <si>
    <t>Registered Nurse - RN Case Manager</t>
  </si>
  <si>
    <t>Case Management Coordinator</t>
  </si>
  <si>
    <t xml:space="preserve">Patient Liaison </t>
  </si>
  <si>
    <t>Rehabilitation Technician</t>
  </si>
  <si>
    <t>Certified Strength and Conditioning Coach</t>
  </si>
  <si>
    <t>Grand Totals:</t>
  </si>
  <si>
    <t>All Inclusive Miscellaneous Items</t>
  </si>
  <si>
    <t>Amount</t>
  </si>
  <si>
    <r>
      <t>All Inclusive, Not to Exceed Cost</t>
    </r>
    <r>
      <rPr>
        <sz val="11"/>
        <color theme="1"/>
        <rFont val="Arial"/>
        <family val="2"/>
      </rPr>
      <t xml:space="preserve"> for </t>
    </r>
    <r>
      <rPr>
        <b/>
        <sz val="11"/>
        <color theme="1"/>
        <rFont val="Arial"/>
        <family val="2"/>
      </rPr>
      <t>the initial records transfer</t>
    </r>
    <r>
      <rPr>
        <sz val="11"/>
        <color theme="1"/>
        <rFont val="Arial"/>
        <family val="2"/>
      </rPr>
      <t>, including all hardware, software, use of the electronic health records management system, records storage, and maintenance, etc.</t>
    </r>
  </si>
  <si>
    <t>One Time</t>
  </si>
  <si>
    <t>Ongoing IT Maintenance Costs to Manage the Electronic Health Records Management System</t>
  </si>
  <si>
    <t>Annual</t>
  </si>
  <si>
    <r>
      <t>All Inclusive, Not to Exceed Cost</t>
    </r>
    <r>
      <rPr>
        <sz val="11"/>
        <color theme="1"/>
        <rFont val="Arial"/>
        <family val="2"/>
      </rPr>
      <t xml:space="preserve"> for transfer of all records </t>
    </r>
    <r>
      <rPr>
        <b/>
        <sz val="11"/>
        <color theme="1"/>
        <rFont val="Arial"/>
        <family val="2"/>
      </rPr>
      <t>at the end of the contract period</t>
    </r>
    <r>
      <rPr>
        <sz val="11"/>
        <color theme="1"/>
        <rFont val="Arial"/>
        <family val="2"/>
      </rPr>
      <t xml:space="preserve"> including hardware, software, use of the electronic health records management, etc</t>
    </r>
    <r>
      <rPr>
        <sz val="10"/>
        <color theme="1"/>
        <rFont val="Arial"/>
        <family val="2"/>
      </rPr>
      <t>.</t>
    </r>
  </si>
  <si>
    <t>Table B – All-Inclusive Miscellaneous Items</t>
  </si>
  <si>
    <r>
      <t xml:space="preserve">Offeror to provide pricing for the following All Inclusive Miscellaneous Items. 
</t>
    </r>
    <r>
      <rPr>
        <b/>
        <sz val="11"/>
        <color theme="1"/>
        <rFont val="Arial"/>
        <family val="2"/>
      </rPr>
      <t>If any line-item cost is $0.00, Offeror will indicate as such.</t>
    </r>
  </si>
  <si>
    <t>Estimated Quantity 
Per Position</t>
  </si>
  <si>
    <t>Grand Total:</t>
  </si>
  <si>
    <r>
      <t>2.</t>
    </r>
    <r>
      <rPr>
        <b/>
        <sz val="11"/>
        <color theme="1"/>
        <rFont val="Arial"/>
        <family val="2"/>
      </rPr>
      <t xml:space="preserve"> Minimum Qualifications</t>
    </r>
    <r>
      <rPr>
        <sz val="11"/>
        <color theme="1"/>
        <rFont val="Arial"/>
        <family val="2"/>
      </rPr>
      <t xml:space="preserve"> is the annual salary, based on all Minimum Qualifications being met for the position.</t>
    </r>
  </si>
  <si>
    <r>
      <t xml:space="preserve">3. </t>
    </r>
    <r>
      <rPr>
        <b/>
        <sz val="11"/>
        <color theme="1"/>
        <rFont val="Arial"/>
        <family val="2"/>
      </rPr>
      <t>Preferred Qualifications</t>
    </r>
    <r>
      <rPr>
        <sz val="11"/>
        <color theme="1"/>
        <rFont val="Arial"/>
        <family val="2"/>
      </rPr>
      <t xml:space="preserve"> is the annual salary, based on all Minimum Qualifications </t>
    </r>
    <r>
      <rPr>
        <b/>
        <u/>
        <sz val="11"/>
        <color theme="1"/>
        <rFont val="Arial"/>
        <family val="2"/>
      </rPr>
      <t>and</t>
    </r>
    <r>
      <rPr>
        <sz val="11"/>
        <color theme="1"/>
        <rFont val="Arial"/>
        <family val="2"/>
      </rPr>
      <t xml:space="preserve"> all Preferrred Qualifications being met for the position.</t>
    </r>
  </si>
  <si>
    <t>Nurse Practitioner (APRN)</t>
  </si>
  <si>
    <t>Licensed Behavioral Health Specialist</t>
  </si>
  <si>
    <t>Medical Assistant</t>
  </si>
  <si>
    <t>Director of Rehabilitation Services (Licensed P.T.)</t>
  </si>
  <si>
    <t xml:space="preserve">Licensed Physical Therapist </t>
  </si>
  <si>
    <t>Licensed Physical Therapy Assistant</t>
  </si>
  <si>
    <t>Licensed Massage Therapist</t>
  </si>
  <si>
    <t>Board Certified Cardiologist</t>
  </si>
  <si>
    <t>Board Certified Dermatologist</t>
  </si>
  <si>
    <t>Medical Records Specialist/Receptionist</t>
  </si>
  <si>
    <t>Scheduling Coordinator/Receptionist</t>
  </si>
  <si>
    <r>
      <rPr>
        <b/>
        <sz val="12"/>
        <color theme="1"/>
        <rFont val="Arial"/>
        <family val="2"/>
      </rPr>
      <t>INSTRUCTIONS</t>
    </r>
    <r>
      <rPr>
        <sz val="11"/>
        <color theme="1"/>
        <rFont val="Arial"/>
        <family val="2"/>
      </rPr>
      <t xml:space="preserve">
1. Offeror must provide a fully burdened, annual salary (Minimum and Preferred Qualifications) for each position, based upon the estimated annual hours. Fully burdened salaries must include but are not limited to direct and indirect costs such as labor, overhead, administrative charges, licensing, continuing education costs, profit, insurance, transportation, taxes, and all other applicable expenses.</t>
    </r>
  </si>
  <si>
    <t xml:space="preserve">Annual Salary - Minimum Qualifications </t>
  </si>
  <si>
    <t xml:space="preserve">Annual Salary - Preferred Qualifications </t>
  </si>
  <si>
    <t>Annual Salary (in whole numbers)</t>
  </si>
  <si>
    <t>Licensed, Certified Athletic Trainer</t>
  </si>
  <si>
    <t>Licensed, Certified Radiology Technician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</si>
</sst>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2"/>
      <color theme="1"/>
      <name val="Arial"/>
      <family val="2"/>
    </font>
    <font>
      <sz val="11"/>
      <color theme="1"/>
      <name val="Arial"/>
      <family val="2"/>
    </font>
    <font>
      <b/>
      <sz val="11"/>
      <color theme="1"/>
      <name val="Arial"/>
      <family val="2"/>
    </font>
    <font>
      <sz val="11"/>
      <color theme="1"/>
      <name val="Calibri"/>
      <family val="2"/>
      <scheme val="minor"/>
    </font>
    <font>
      <b/>
      <sz val="12"/>
      <name val="Arial"/>
      <family val="2"/>
    </font>
    <font>
      <b/>
      <sz val="11"/>
      <color rgb="FF000000"/>
      <name val="Arial"/>
      <family val="2"/>
    </font>
    <font>
      <sz val="11"/>
      <color rgb="FF000000"/>
      <name val="Arial"/>
      <family val="2"/>
    </font>
    <font>
      <b/>
      <u/>
      <sz val="11"/>
      <color theme="1"/>
      <name val="Arial"/>
      <family val="2"/>
    </font>
    <font>
      <sz val="10"/>
      <color theme="1"/>
      <name val="Arial"/>
      <family val="2"/>
    </font>
    <font>
      <b/>
      <sz val="12"/>
      <color rgb="FF000000"/>
      <name val="Arial"/>
      <family val="2"/>
    </font>
    <font>
      <b/>
      <sz val="16"/>
      <color theme="1"/>
      <name val="Arial"/>
      <family val="2"/>
    </font>
  </fonts>
  <fills count="7">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36">
    <xf numFmtId="0" fontId="0" fillId="0" borderId="0" xfId="0"/>
    <xf numFmtId="0" fontId="1" fillId="0" borderId="0" xfId="0" applyFont="1"/>
    <xf numFmtId="0" fontId="2" fillId="0" borderId="0" xfId="0" applyFont="1"/>
    <xf numFmtId="0" fontId="5" fillId="0" borderId="0" xfId="0" applyFont="1"/>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4" fontId="2" fillId="4" borderId="1" xfId="1" applyFont="1" applyFill="1" applyBorder="1" applyAlignment="1">
      <alignment horizontal="left" vertical="center" wrapText="1" indent="2"/>
    </xf>
    <xf numFmtId="44" fontId="2" fillId="0" borderId="1" xfId="1" applyFont="1" applyBorder="1" applyAlignment="1" applyProtection="1">
      <alignment horizontal="left" vertical="center" wrapText="1" indent="2"/>
      <protection locked="0"/>
    </xf>
    <xf numFmtId="44" fontId="6" fillId="2" borderId="2" xfId="1" applyFont="1" applyFill="1" applyBorder="1" applyAlignment="1">
      <alignment horizontal="left" vertical="center" wrapText="1" indent="2"/>
    </xf>
    <xf numFmtId="0" fontId="2" fillId="4" borderId="1" xfId="0" applyFont="1" applyFill="1" applyBorder="1" applyAlignment="1">
      <alignment horizontal="center" vertical="center" wrapText="1"/>
    </xf>
    <xf numFmtId="44" fontId="2" fillId="0" borderId="1" xfId="0" applyNumberFormat="1" applyFont="1" applyBorder="1" applyAlignment="1" applyProtection="1">
      <alignment horizontal="left" vertical="center" wrapText="1"/>
      <protection locked="0"/>
    </xf>
    <xf numFmtId="44" fontId="2" fillId="0" borderId="1" xfId="1" applyFont="1" applyBorder="1" applyAlignment="1" applyProtection="1">
      <alignment horizontal="left" vertical="center" wrapText="1"/>
      <protection locked="0"/>
    </xf>
    <xf numFmtId="0" fontId="10" fillId="2" borderId="1" xfId="0" applyFont="1" applyFill="1" applyBorder="1" applyAlignment="1">
      <alignment vertical="center" wrapText="1"/>
    </xf>
    <xf numFmtId="44" fontId="2" fillId="5" borderId="1" xfId="1" applyFont="1" applyFill="1" applyBorder="1"/>
    <xf numFmtId="0" fontId="2" fillId="4" borderId="11"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7" fillId="4" borderId="1" xfId="0" applyFont="1" applyFill="1" applyBorder="1" applyAlignment="1">
      <alignment vertical="center" wrapText="1"/>
    </xf>
    <xf numFmtId="0" fontId="3" fillId="0" borderId="0" xfId="0" applyFont="1"/>
    <xf numFmtId="44" fontId="2" fillId="6" borderId="0" xfId="1" applyFont="1" applyFill="1" applyBorder="1"/>
    <xf numFmtId="0" fontId="1" fillId="5" borderId="1" xfId="0" applyFont="1" applyFill="1" applyBorder="1"/>
    <xf numFmtId="0" fontId="11" fillId="0" borderId="1" xfId="0" applyFont="1" applyBorder="1" applyAlignment="1">
      <alignment horizontal="left"/>
    </xf>
    <xf numFmtId="0" fontId="2" fillId="0" borderId="1" xfId="0" applyFont="1" applyBorder="1" applyAlignment="1">
      <alignment horizontal="left" vertical="center" wrapText="1"/>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6" fillId="2"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2454910</xdr:colOff>
      <xdr:row>0</xdr:row>
      <xdr:rowOff>705101</xdr:rowOff>
    </xdr:to>
    <xdr:pic>
      <xdr:nvPicPr>
        <xdr:cNvPr id="2" name="Picture 1" descr="See the source image">
          <a:extLst>
            <a:ext uri="{FF2B5EF4-FFF2-40B4-BE49-F238E27FC236}">
              <a16:creationId xmlns:a16="http://schemas.microsoft.com/office/drawing/2014/main" id="{37242C30-9330-405A-8928-8516BC6CC5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095" b="23574"/>
        <a:stretch/>
      </xdr:blipFill>
      <xdr:spPr bwMode="auto">
        <a:xfrm>
          <a:off x="15240" y="15240"/>
          <a:ext cx="2371725" cy="6860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B519-0DB7-41B8-89F6-14041D64117B}">
  <sheetPr>
    <pageSetUpPr autoPageBreaks="0" fitToPage="1"/>
  </sheetPr>
  <dimension ref="A1:F45"/>
  <sheetViews>
    <sheetView showGridLines="0" tabSelected="1" topLeftCell="A16" zoomScaleNormal="100" workbookViewId="0">
      <selection activeCell="C17" sqref="C17"/>
    </sheetView>
  </sheetViews>
  <sheetFormatPr defaultRowHeight="14.4" x14ac:dyDescent="0.3"/>
  <cols>
    <col min="1" max="1" width="45.5546875" customWidth="1"/>
    <col min="2" max="3" width="24.21875" customWidth="1"/>
    <col min="4" max="4" width="20.44140625" customWidth="1"/>
    <col min="5" max="6" width="24.21875" customWidth="1"/>
  </cols>
  <sheetData>
    <row r="1" spans="1:6" ht="72" customHeight="1" x14ac:dyDescent="0.3"/>
    <row r="2" spans="1:6" s="1" customFormat="1" ht="15.6" x14ac:dyDescent="0.3">
      <c r="A2" s="1" t="s">
        <v>1</v>
      </c>
    </row>
    <row r="3" spans="1:6" s="1" customFormat="1" ht="15.6" x14ac:dyDescent="0.3">
      <c r="A3" s="3" t="s">
        <v>2</v>
      </c>
    </row>
    <row r="4" spans="1:6" s="2" customFormat="1" ht="13.8" x14ac:dyDescent="0.25"/>
    <row r="5" spans="1:6" s="2" customFormat="1" ht="21" x14ac:dyDescent="0.4">
      <c r="A5" s="23" t="s">
        <v>3</v>
      </c>
      <c r="B5" s="24"/>
      <c r="C5" s="24"/>
      <c r="D5" s="24"/>
      <c r="E5" s="24"/>
      <c r="F5" s="25"/>
    </row>
    <row r="6" spans="1:6" s="2" customFormat="1" ht="60.6" customHeight="1" x14ac:dyDescent="0.25">
      <c r="A6" s="32" t="s">
        <v>42</v>
      </c>
      <c r="B6" s="33"/>
      <c r="C6" s="33"/>
      <c r="D6" s="33"/>
      <c r="E6" s="33"/>
      <c r="F6" s="34"/>
    </row>
    <row r="7" spans="1:6" s="2" customFormat="1" ht="17.100000000000001" customHeight="1" x14ac:dyDescent="0.25">
      <c r="A7" s="29" t="s">
        <v>29</v>
      </c>
      <c r="B7" s="30"/>
      <c r="C7" s="30"/>
      <c r="D7" s="30"/>
      <c r="E7" s="30"/>
      <c r="F7" s="31"/>
    </row>
    <row r="8" spans="1:6" s="2" customFormat="1" ht="22.5" customHeight="1" x14ac:dyDescent="0.25">
      <c r="A8" s="26" t="s">
        <v>30</v>
      </c>
      <c r="B8" s="27"/>
      <c r="C8" s="27"/>
      <c r="D8" s="27"/>
      <c r="E8" s="27"/>
      <c r="F8" s="28"/>
    </row>
    <row r="9" spans="1:6" s="2" customFormat="1" ht="13.8" customHeight="1" x14ac:dyDescent="0.25">
      <c r="A9" s="35" t="s">
        <v>4</v>
      </c>
      <c r="B9" s="35" t="s">
        <v>45</v>
      </c>
      <c r="C9" s="35"/>
      <c r="D9" s="35" t="s">
        <v>27</v>
      </c>
      <c r="E9" s="35" t="s">
        <v>43</v>
      </c>
      <c r="F9" s="35" t="s">
        <v>44</v>
      </c>
    </row>
    <row r="10" spans="1:6" s="2" customFormat="1" ht="13.8" x14ac:dyDescent="0.25">
      <c r="A10" s="35"/>
      <c r="B10" s="35"/>
      <c r="C10" s="35"/>
      <c r="D10" s="35"/>
      <c r="E10" s="35"/>
      <c r="F10" s="35"/>
    </row>
    <row r="11" spans="1:6" s="2" customFormat="1" ht="24.6" customHeight="1" x14ac:dyDescent="0.25">
      <c r="A11" s="35"/>
      <c r="B11" s="5" t="s">
        <v>5</v>
      </c>
      <c r="C11" s="5" t="s">
        <v>6</v>
      </c>
      <c r="D11" s="35"/>
      <c r="E11" s="35"/>
      <c r="F11" s="35"/>
    </row>
    <row r="12" spans="1:6" s="2" customFormat="1" ht="22.05" customHeight="1" x14ac:dyDescent="0.25">
      <c r="A12" s="17" t="s">
        <v>7</v>
      </c>
      <c r="B12" s="10"/>
      <c r="C12" s="10"/>
      <c r="D12" s="9">
        <v>1</v>
      </c>
      <c r="E12" s="6">
        <f t="shared" ref="E12:E34" si="0">B12*D12</f>
        <v>0</v>
      </c>
      <c r="F12" s="6">
        <f t="shared" ref="F12:F34" si="1">C12*D12</f>
        <v>0</v>
      </c>
    </row>
    <row r="13" spans="1:6" s="2" customFormat="1" ht="22.05" customHeight="1" x14ac:dyDescent="0.25">
      <c r="A13" s="17" t="s">
        <v>8</v>
      </c>
      <c r="B13" s="11"/>
      <c r="C13" s="11"/>
      <c r="D13" s="9">
        <v>1</v>
      </c>
      <c r="E13" s="6">
        <f t="shared" si="0"/>
        <v>0</v>
      </c>
      <c r="F13" s="6">
        <f t="shared" si="1"/>
        <v>0</v>
      </c>
    </row>
    <row r="14" spans="1:6" s="2" customFormat="1" ht="22.05" customHeight="1" x14ac:dyDescent="0.25">
      <c r="A14" s="17" t="s">
        <v>9</v>
      </c>
      <c r="B14" s="11"/>
      <c r="C14" s="11"/>
      <c r="D14" s="9">
        <v>4</v>
      </c>
      <c r="E14" s="6">
        <f t="shared" si="0"/>
        <v>0</v>
      </c>
      <c r="F14" s="6">
        <f t="shared" si="1"/>
        <v>0</v>
      </c>
    </row>
    <row r="15" spans="1:6" s="2" customFormat="1" ht="22.05" customHeight="1" x14ac:dyDescent="0.25">
      <c r="A15" s="17" t="s">
        <v>31</v>
      </c>
      <c r="B15" s="11"/>
      <c r="C15" s="11"/>
      <c r="D15" s="9">
        <v>1</v>
      </c>
      <c r="E15" s="6">
        <f t="shared" si="0"/>
        <v>0</v>
      </c>
      <c r="F15" s="6">
        <f t="shared" si="1"/>
        <v>0</v>
      </c>
    </row>
    <row r="16" spans="1:6" s="2" customFormat="1" ht="22.05" customHeight="1" x14ac:dyDescent="0.25">
      <c r="A16" s="17" t="s">
        <v>32</v>
      </c>
      <c r="B16" s="11"/>
      <c r="C16" s="11"/>
      <c r="D16" s="9">
        <v>1</v>
      </c>
      <c r="E16" s="6">
        <f t="shared" si="0"/>
        <v>0</v>
      </c>
      <c r="F16" s="6">
        <f t="shared" si="1"/>
        <v>0</v>
      </c>
    </row>
    <row r="17" spans="1:6" s="2" customFormat="1" ht="22.05" customHeight="1" x14ac:dyDescent="0.25">
      <c r="A17" s="17" t="s">
        <v>10</v>
      </c>
      <c r="B17" s="11"/>
      <c r="C17" s="11"/>
      <c r="D17" s="9">
        <v>1</v>
      </c>
      <c r="E17" s="6">
        <f t="shared" si="0"/>
        <v>0</v>
      </c>
      <c r="F17" s="6">
        <f t="shared" si="1"/>
        <v>0</v>
      </c>
    </row>
    <row r="18" spans="1:6" s="2" customFormat="1" ht="22.05" customHeight="1" x14ac:dyDescent="0.25">
      <c r="A18" s="17" t="s">
        <v>11</v>
      </c>
      <c r="B18" s="11"/>
      <c r="C18" s="11"/>
      <c r="D18" s="9">
        <v>1</v>
      </c>
      <c r="E18" s="6">
        <f t="shared" si="0"/>
        <v>0</v>
      </c>
      <c r="F18" s="6">
        <f t="shared" si="1"/>
        <v>0</v>
      </c>
    </row>
    <row r="19" spans="1:6" s="2" customFormat="1" ht="22.05" customHeight="1" x14ac:dyDescent="0.25">
      <c r="A19" s="17" t="s">
        <v>12</v>
      </c>
      <c r="B19" s="11"/>
      <c r="C19" s="11"/>
      <c r="D19" s="9">
        <v>1</v>
      </c>
      <c r="E19" s="6">
        <f t="shared" si="0"/>
        <v>0</v>
      </c>
      <c r="F19" s="6">
        <f t="shared" si="1"/>
        <v>0</v>
      </c>
    </row>
    <row r="20" spans="1:6" s="2" customFormat="1" ht="22.05" customHeight="1" x14ac:dyDescent="0.25">
      <c r="A20" s="17" t="s">
        <v>47</v>
      </c>
      <c r="B20" s="11"/>
      <c r="C20" s="11"/>
      <c r="D20" s="9">
        <v>2</v>
      </c>
      <c r="E20" s="6">
        <f t="shared" si="0"/>
        <v>0</v>
      </c>
      <c r="F20" s="6">
        <f t="shared" si="1"/>
        <v>0</v>
      </c>
    </row>
    <row r="21" spans="1:6" s="2" customFormat="1" ht="22.05" customHeight="1" x14ac:dyDescent="0.25">
      <c r="A21" s="17" t="s">
        <v>33</v>
      </c>
      <c r="B21" s="11"/>
      <c r="C21" s="11"/>
      <c r="D21" s="9">
        <v>2</v>
      </c>
      <c r="E21" s="6">
        <f t="shared" si="0"/>
        <v>0</v>
      </c>
      <c r="F21" s="6">
        <f t="shared" si="1"/>
        <v>0</v>
      </c>
    </row>
    <row r="22" spans="1:6" s="2" customFormat="1" ht="22.05" customHeight="1" x14ac:dyDescent="0.25">
      <c r="A22" s="17" t="s">
        <v>13</v>
      </c>
      <c r="B22" s="11"/>
      <c r="C22" s="11"/>
      <c r="D22" s="9">
        <v>1</v>
      </c>
      <c r="E22" s="6">
        <f t="shared" si="0"/>
        <v>0</v>
      </c>
      <c r="F22" s="6">
        <f t="shared" si="1"/>
        <v>0</v>
      </c>
    </row>
    <row r="23" spans="1:6" s="2" customFormat="1" ht="22.05" customHeight="1" x14ac:dyDescent="0.25">
      <c r="A23" s="17" t="s">
        <v>40</v>
      </c>
      <c r="B23" s="11"/>
      <c r="C23" s="11"/>
      <c r="D23" s="9">
        <v>1</v>
      </c>
      <c r="E23" s="6">
        <f t="shared" si="0"/>
        <v>0</v>
      </c>
      <c r="F23" s="6">
        <f t="shared" si="1"/>
        <v>0</v>
      </c>
    </row>
    <row r="24" spans="1:6" s="2" customFormat="1" ht="22.05" customHeight="1" x14ac:dyDescent="0.25">
      <c r="A24" s="17" t="s">
        <v>41</v>
      </c>
      <c r="B24" s="11"/>
      <c r="C24" s="11"/>
      <c r="D24" s="9">
        <v>1</v>
      </c>
      <c r="E24" s="6">
        <f t="shared" si="0"/>
        <v>0</v>
      </c>
      <c r="F24" s="6">
        <f t="shared" si="1"/>
        <v>0</v>
      </c>
    </row>
    <row r="25" spans="1:6" s="2" customFormat="1" ht="22.05" customHeight="1" x14ac:dyDescent="0.25">
      <c r="A25" s="17" t="s">
        <v>14</v>
      </c>
      <c r="B25" s="11"/>
      <c r="C25" s="11"/>
      <c r="D25" s="9">
        <v>1</v>
      </c>
      <c r="E25" s="6">
        <f t="shared" si="0"/>
        <v>0</v>
      </c>
      <c r="F25" s="6">
        <f t="shared" si="1"/>
        <v>0</v>
      </c>
    </row>
    <row r="26" spans="1:6" s="2" customFormat="1" ht="29.25" customHeight="1" x14ac:dyDescent="0.25">
      <c r="A26" s="17" t="s">
        <v>34</v>
      </c>
      <c r="B26" s="11"/>
      <c r="C26" s="11"/>
      <c r="D26" s="9">
        <v>1</v>
      </c>
      <c r="E26" s="6">
        <f t="shared" si="0"/>
        <v>0</v>
      </c>
      <c r="F26" s="6">
        <f t="shared" si="1"/>
        <v>0</v>
      </c>
    </row>
    <row r="27" spans="1:6" s="2" customFormat="1" ht="22.05" customHeight="1" x14ac:dyDescent="0.25">
      <c r="A27" s="17" t="s">
        <v>35</v>
      </c>
      <c r="B27" s="11"/>
      <c r="C27" s="11"/>
      <c r="D27" s="9">
        <v>2</v>
      </c>
      <c r="E27" s="6">
        <f t="shared" si="0"/>
        <v>0</v>
      </c>
      <c r="F27" s="6">
        <f t="shared" si="1"/>
        <v>0</v>
      </c>
    </row>
    <row r="28" spans="1:6" s="2" customFormat="1" ht="22.05" customHeight="1" x14ac:dyDescent="0.25">
      <c r="A28" s="17" t="s">
        <v>46</v>
      </c>
      <c r="B28" s="11"/>
      <c r="C28" s="11"/>
      <c r="D28" s="9">
        <v>2</v>
      </c>
      <c r="E28" s="6">
        <f t="shared" si="0"/>
        <v>0</v>
      </c>
      <c r="F28" s="6">
        <f t="shared" si="1"/>
        <v>0</v>
      </c>
    </row>
    <row r="29" spans="1:6" s="2" customFormat="1" ht="22.05" customHeight="1" x14ac:dyDescent="0.25">
      <c r="A29" s="17" t="s">
        <v>36</v>
      </c>
      <c r="B29" s="11"/>
      <c r="C29" s="11"/>
      <c r="D29" s="9">
        <v>2</v>
      </c>
      <c r="E29" s="6">
        <f t="shared" si="0"/>
        <v>0</v>
      </c>
      <c r="F29" s="6">
        <f t="shared" si="1"/>
        <v>0</v>
      </c>
    </row>
    <row r="30" spans="1:6" s="2" customFormat="1" ht="22.05" customHeight="1" x14ac:dyDescent="0.25">
      <c r="A30" s="17" t="s">
        <v>15</v>
      </c>
      <c r="B30" s="11"/>
      <c r="C30" s="11"/>
      <c r="D30" s="9">
        <v>2</v>
      </c>
      <c r="E30" s="6">
        <f t="shared" si="0"/>
        <v>0</v>
      </c>
      <c r="F30" s="6">
        <f t="shared" si="1"/>
        <v>0</v>
      </c>
    </row>
    <row r="31" spans="1:6" s="2" customFormat="1" ht="22.05" customHeight="1" x14ac:dyDescent="0.25">
      <c r="A31" s="17" t="s">
        <v>37</v>
      </c>
      <c r="B31" s="11"/>
      <c r="C31" s="11"/>
      <c r="D31" s="9">
        <v>1</v>
      </c>
      <c r="E31" s="6">
        <f t="shared" si="0"/>
        <v>0</v>
      </c>
      <c r="F31" s="6">
        <f t="shared" si="1"/>
        <v>0</v>
      </c>
    </row>
    <row r="32" spans="1:6" s="2" customFormat="1" ht="22.05" customHeight="1" x14ac:dyDescent="0.25">
      <c r="A32" s="17" t="s">
        <v>16</v>
      </c>
      <c r="B32" s="11"/>
      <c r="C32" s="11"/>
      <c r="D32" s="9">
        <v>1</v>
      </c>
      <c r="E32" s="6">
        <f t="shared" si="0"/>
        <v>0</v>
      </c>
      <c r="F32" s="6">
        <f t="shared" si="1"/>
        <v>0</v>
      </c>
    </row>
    <row r="33" spans="1:6" s="2" customFormat="1" ht="22.05" customHeight="1" x14ac:dyDescent="0.25">
      <c r="A33" s="17" t="s">
        <v>38</v>
      </c>
      <c r="B33" s="11"/>
      <c r="C33" s="11"/>
      <c r="D33" s="9">
        <v>1</v>
      </c>
      <c r="E33" s="6">
        <f t="shared" si="0"/>
        <v>0</v>
      </c>
      <c r="F33" s="6">
        <f t="shared" si="1"/>
        <v>0</v>
      </c>
    </row>
    <row r="34" spans="1:6" s="2" customFormat="1" ht="22.05" customHeight="1" x14ac:dyDescent="0.25">
      <c r="A34" s="17" t="s">
        <v>39</v>
      </c>
      <c r="B34" s="11"/>
      <c r="C34" s="11"/>
      <c r="D34" s="9">
        <v>1</v>
      </c>
      <c r="E34" s="6">
        <f t="shared" si="0"/>
        <v>0</v>
      </c>
      <c r="F34" s="6">
        <f t="shared" si="1"/>
        <v>0</v>
      </c>
    </row>
    <row r="35" spans="1:6" s="2" customFormat="1" ht="21.6" customHeight="1" x14ac:dyDescent="0.3">
      <c r="D35" s="20" t="s">
        <v>17</v>
      </c>
      <c r="E35" s="13">
        <f>SUM(E12:E34)</f>
        <v>0</v>
      </c>
      <c r="F35" s="13">
        <f>SUM(F12:F34)</f>
        <v>0</v>
      </c>
    </row>
    <row r="36" spans="1:6" s="2" customFormat="1" ht="21.6" customHeight="1" x14ac:dyDescent="0.25">
      <c r="D36" s="18"/>
      <c r="E36" s="19"/>
      <c r="F36" s="19"/>
    </row>
    <row r="37" spans="1:6" s="2" customFormat="1" ht="13.8" x14ac:dyDescent="0.25"/>
    <row r="38" spans="1:6" s="2" customFormat="1" ht="13.8" x14ac:dyDescent="0.25"/>
    <row r="39" spans="1:6" s="2" customFormat="1" ht="21" x14ac:dyDescent="0.4">
      <c r="A39" s="21" t="s">
        <v>25</v>
      </c>
      <c r="B39" s="21"/>
      <c r="C39" s="21"/>
    </row>
    <row r="40" spans="1:6" s="2" customFormat="1" ht="32.549999999999997" customHeight="1" x14ac:dyDescent="0.25">
      <c r="A40" s="22" t="s">
        <v>26</v>
      </c>
      <c r="B40" s="22"/>
      <c r="C40" s="22"/>
    </row>
    <row r="41" spans="1:6" s="2" customFormat="1" ht="28.35" customHeight="1" x14ac:dyDescent="0.25">
      <c r="A41" s="15" t="s">
        <v>18</v>
      </c>
      <c r="B41" s="4" t="s">
        <v>0</v>
      </c>
      <c r="C41" s="4" t="s">
        <v>19</v>
      </c>
    </row>
    <row r="42" spans="1:6" ht="77.099999999999994" customHeight="1" x14ac:dyDescent="0.3">
      <c r="A42" s="16" t="s">
        <v>20</v>
      </c>
      <c r="B42" s="9" t="s">
        <v>21</v>
      </c>
      <c r="C42" s="11"/>
    </row>
    <row r="43" spans="1:6" ht="42" customHeight="1" x14ac:dyDescent="0.3">
      <c r="A43" s="14" t="s">
        <v>22</v>
      </c>
      <c r="B43" s="9" t="s">
        <v>23</v>
      </c>
      <c r="C43" s="7"/>
    </row>
    <row r="44" spans="1:6" ht="69" customHeight="1" x14ac:dyDescent="0.3">
      <c r="A44" s="16" t="s">
        <v>24</v>
      </c>
      <c r="B44" s="9" t="s">
        <v>21</v>
      </c>
      <c r="C44" s="11"/>
    </row>
    <row r="45" spans="1:6" ht="22.05" customHeight="1" x14ac:dyDescent="0.3">
      <c r="B45" s="12" t="s">
        <v>28</v>
      </c>
      <c r="C45" s="8">
        <f>SUM(C42:C44)</f>
        <v>0</v>
      </c>
    </row>
  </sheetData>
  <sheetProtection algorithmName="SHA-512" hashValue="wuG7YSNxMDxCRjmjhvL0Cp4lJo08NE3SaAt/5f6SpHr1p8VRgulaBGeZP4WbIP+Sfv1r/P+CPFblCMUsH+EtzQ==" saltValue="OPE/quqKu/hLlFnYCSFBXg==" spinCount="100000" sheet="1" objects="1" scenarios="1" selectLockedCells="1"/>
  <mergeCells count="11">
    <mergeCell ref="A39:C39"/>
    <mergeCell ref="A40:C40"/>
    <mergeCell ref="A5:F5"/>
    <mergeCell ref="A8:F8"/>
    <mergeCell ref="A7:F7"/>
    <mergeCell ref="A6:F6"/>
    <mergeCell ref="A9:A11"/>
    <mergeCell ref="B9:C10"/>
    <mergeCell ref="D9:D11"/>
    <mergeCell ref="E9:E11"/>
    <mergeCell ref="F9:F11"/>
  </mergeCells>
  <dataValidations count="1">
    <dataValidation type="whole" allowBlank="1" showInputMessage="1" showErrorMessage="1" errorTitle="Input Error" error="This field requires a whole number (salary), not a salary &quot;range.&quot;" sqref="B12:C34" xr:uid="{40B6EBDC-6189-41EE-801F-37FE5CBAB3E7}">
      <formula1>0</formula1>
      <formula2>999999</formula2>
    </dataValidation>
  </dataValidations>
  <pageMargins left="0.25" right="0.25" top="0.75" bottom="0.75" header="0.3" footer="0.3"/>
  <pageSetup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B - Fee Schedule</vt:lpstr>
      <vt:lpstr>'Exhibit B - Fee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 Thatcher</dc:creator>
  <cp:lastModifiedBy>Daniel S Han</cp:lastModifiedBy>
  <cp:lastPrinted>2025-11-25T17:42:17Z</cp:lastPrinted>
  <dcterms:created xsi:type="dcterms:W3CDTF">2022-11-02T22:30:19Z</dcterms:created>
  <dcterms:modified xsi:type="dcterms:W3CDTF">2025-12-05T17:18:30Z</dcterms:modified>
</cp:coreProperties>
</file>