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defaultThemeVersion="124226"/>
  <mc:AlternateContent xmlns:mc="http://schemas.openxmlformats.org/markup-compatibility/2006">
    <mc:Choice Requires="x15">
      <x15ac:absPath xmlns:x15ac="http://schemas.microsoft.com/office/spreadsheetml/2010/11/ac" url="https://piercecountywa-my.sharepoint.com/personal/annemarie_edmunds_piercecountywa_gov1/Documents/Solicitations in Review - KL &amp; RW &amp; AME/PSTAA 26-001-CAP-OSP/"/>
    </mc:Choice>
  </mc:AlternateContent>
  <xr:revisionPtr revIDLastSave="49" documentId="8_{0DB08352-4226-4D40-BEB7-91520321A5C4}" xr6:coauthVersionLast="47" xr6:coauthVersionMax="47" xr10:uidLastSave="{29473199-9D2B-4A20-B9DC-20684626653B}"/>
  <bookViews>
    <workbookView xWindow="-120" yWindow="-120" windowWidth="29040" windowHeight="17520" activeTab="1" xr2:uid="{E918DC7C-98CE-487B-94C6-B853AFCD61AF}"/>
  </bookViews>
  <sheets>
    <sheet name="Definitions" sheetId="10" r:id="rId1"/>
    <sheet name="Provider Budget Mandatory" sheetId="9" r:id="rId2"/>
    <sheet name="Staffing Mandatory" sheetId="13" r:id="rId3"/>
  </sheets>
  <definedNames>
    <definedName name="_xlnm.Print_Area" localSheetId="1">'Provider Budget Mandatory'!$A$2:$C$53</definedName>
    <definedName name="_xlnm.Print_Area" localSheetId="2">'Staffing Mandatory'!$B$1:$F$38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1" i="9" l="1"/>
  <c r="B25" i="9"/>
  <c r="B20" i="9"/>
  <c r="F11" i="13" l="1"/>
  <c r="F12" i="13"/>
  <c r="E12" i="13"/>
  <c r="E11" i="13"/>
  <c r="D30" i="13"/>
  <c r="C30" i="13"/>
  <c r="F30" i="13" l="1"/>
  <c r="E30" i="13"/>
  <c r="C36" i="9"/>
  <c r="C14" i="9"/>
  <c r="C30" i="9"/>
  <c r="B36" i="9"/>
  <c r="B30" i="9"/>
  <c r="B14" i="9"/>
  <c r="B38" i="9" l="1"/>
  <c r="B51" i="9" s="1"/>
  <c r="C20" i="9"/>
  <c r="C25" i="9" l="1"/>
  <c r="C38" i="9" s="1"/>
  <c r="C52" i="9" s="1"/>
  <c r="B52" i="9"/>
</calcChain>
</file>

<file path=xl/sharedStrings.xml><?xml version="1.0" encoding="utf-8"?>
<sst xmlns="http://schemas.openxmlformats.org/spreadsheetml/2006/main" count="135" uniqueCount="96">
  <si>
    <t>2026-2027 BIRTH TO 25 INITIATIVE</t>
  </si>
  <si>
    <t>PUGET SOUND TAXPAYER ACCOUNTABILITY ACCOUNT (PSTAA) BUDGET WORKSHEET</t>
  </si>
  <si>
    <t>Definitions</t>
  </si>
  <si>
    <t>Direct Costs (Allowable as Budgeted Items)</t>
  </si>
  <si>
    <t>Administrative Costs (Not Allowable as Direct Costs) 
Maximum 15%</t>
  </si>
  <si>
    <r>
      <t xml:space="preserve">Direct costs are those that can be </t>
    </r>
    <r>
      <rPr>
        <b/>
        <sz val="11"/>
        <color rgb="FF332222"/>
        <rFont val="Calibri"/>
        <family val="2"/>
        <scheme val="minor"/>
      </rPr>
      <t>specifically and easily identified with the particular project</t>
    </r>
    <r>
      <rPr>
        <sz val="11"/>
        <color rgb="FF332222"/>
        <rFont val="Calibri"/>
        <family val="2"/>
        <scheme val="minor"/>
      </rPr>
      <t xml:space="preserve"> and are allowable under PSTAA Tax guidelines and the Pierce County Professional Service Agreement.</t>
    </r>
  </si>
  <si>
    <r>
      <t xml:space="preserve">Administrative costs are those costs that are incurred </t>
    </r>
    <r>
      <rPr>
        <b/>
        <sz val="11"/>
        <color rgb="FF332222"/>
        <rFont val="Calibri"/>
        <family val="2"/>
        <scheme val="minor"/>
      </rPr>
      <t xml:space="preserve">for common or joint objectives </t>
    </r>
    <r>
      <rPr>
        <sz val="11"/>
        <color rgb="FF332222"/>
        <rFont val="Calibri"/>
        <family val="2"/>
        <scheme val="minor"/>
      </rPr>
      <t xml:space="preserve">and cannot be easily and specifically identified with the grant-funded project. </t>
    </r>
  </si>
  <si>
    <t>Salaries/Wages &amp; Fringe Benefits:</t>
  </si>
  <si>
    <r>
      <t>Salaries/Wages &amp; Fringe Benefits:</t>
    </r>
    <r>
      <rPr>
        <b/>
        <sz val="11"/>
        <color theme="6" tint="0.59999389629810485"/>
        <rFont val="Calibri"/>
        <family val="2"/>
        <scheme val="minor"/>
      </rPr>
      <t>2</t>
    </r>
  </si>
  <si>
    <t xml:space="preserve">Staff performing the services described in the statement of work and supervisors and staff directly supporting those performing the work (only allowable for the time they are supporting the work). </t>
  </si>
  <si>
    <t>Materials and Supplies:</t>
  </si>
  <si>
    <t xml:space="preserve">Materials and supplies purchased and required specifically for the project. </t>
  </si>
  <si>
    <t>Pens, pencils, paper, staples, transparencies, toner cartridges, diskettes, printer paper, word processing and spreadsheet programs.</t>
  </si>
  <si>
    <t>Equipment:</t>
  </si>
  <si>
    <t>General office equipment such as copiers, printers, office computers, and fax machines</t>
  </si>
  <si>
    <t>Facilities:</t>
  </si>
  <si>
    <t>Utilities and building use.</t>
  </si>
  <si>
    <t>Travel:</t>
  </si>
  <si>
    <t xml:space="preserve">Transportation costs directly related to the project. </t>
  </si>
  <si>
    <t>Costs of entertainment, and any costs directly associated with such costs.</t>
  </si>
  <si>
    <t xml:space="preserve">Communications: </t>
  </si>
  <si>
    <t xml:space="preserve">Communications cost directly related to the project. </t>
  </si>
  <si>
    <t xml:space="preserve">Communications costs not direclty related to the project. </t>
  </si>
  <si>
    <t>Minor Facility Improvements:</t>
  </si>
  <si>
    <t>General Office Maintenance &amp; Repairs:</t>
  </si>
  <si>
    <t>Requires justification that the expenditures are required and directly related to the specific award. Must be included in the contract. The total funds requested for minor facility improvements must not exceed 10% of the total award amount.
This limitation ensures that the primary use of funds supports programmatic activities rather than facility upgrades.  NOTE: https://lni.wa.gov/forms-publications/f700-032-000.pdf</t>
  </si>
  <si>
    <t>Maintenance and repairs to general purpose equipment, buildings, and grounds. NOTE: https://lni.wa.gov/forms-publications/f700-032-000.pdf</t>
  </si>
  <si>
    <t>Advertising:</t>
  </si>
  <si>
    <t xml:space="preserve">Costs related to promoting the specific project. </t>
  </si>
  <si>
    <t xml:space="preserve">Public relations to promote the organization. </t>
  </si>
  <si>
    <t>Publications:</t>
  </si>
  <si>
    <t>Project specific and project related. Copying included only when charges can be tracked.</t>
  </si>
  <si>
    <t>General printing and copying</t>
  </si>
  <si>
    <t>Memberships, subscriptions and professional activity:</t>
  </si>
  <si>
    <t xml:space="preserve">Membership in business, technical, and professional organizations related to and supportive of the project and included in the statement of work. </t>
  </si>
  <si>
    <t xml:space="preserve">Memberships, subscriptions and professional activity not required for and specific to the project. </t>
  </si>
  <si>
    <t>Miscellaneous Costs:</t>
  </si>
  <si>
    <t xml:space="preserve">Subcontract costs, training costs, and other items identified in the statement of work. </t>
  </si>
  <si>
    <t>Contractor Budget</t>
  </si>
  <si>
    <t>PROGRAM NAME:</t>
  </si>
  <si>
    <t>AGENCY:</t>
  </si>
  <si>
    <t xml:space="preserve">Budgets are based upon the B25 Advisory Board and Pierce Human Services award recommendations pending Council approval. </t>
  </si>
  <si>
    <r>
      <t xml:space="preserve">Please complete both columns for each line as applicable. </t>
    </r>
    <r>
      <rPr>
        <b/>
        <sz val="12"/>
        <color theme="1"/>
        <rFont val="Calibri"/>
        <family val="2"/>
        <scheme val="minor"/>
      </rPr>
      <t xml:space="preserve">Refer to the definitions tab for allowable expenses under each budget item.  </t>
    </r>
  </si>
  <si>
    <t>Total Funds Requested:</t>
  </si>
  <si>
    <t>Direct Service Salaries/Wages &amp; Fringe Benefits</t>
  </si>
  <si>
    <t>Total Funds Requested</t>
  </si>
  <si>
    <t>Total Program Budget</t>
  </si>
  <si>
    <t xml:space="preserve">Salaries </t>
  </si>
  <si>
    <t>Benefits</t>
  </si>
  <si>
    <t>SUBTOTAL</t>
  </si>
  <si>
    <t>Program Specific Equipment &amp; Supplies</t>
  </si>
  <si>
    <t>Equipment (program specific)</t>
  </si>
  <si>
    <t>Equipment</t>
  </si>
  <si>
    <t>Office and Operating Supplies</t>
  </si>
  <si>
    <t>Other: Please Specify</t>
  </si>
  <si>
    <t>Minor Facility Improvements- Limited to 10%.*</t>
  </si>
  <si>
    <t>Minor Facility Improvements (program specific)</t>
  </si>
  <si>
    <t>Program Specific Professional Services</t>
  </si>
  <si>
    <t xml:space="preserve">Other Costs </t>
  </si>
  <si>
    <t>Total Direct Costs</t>
  </si>
  <si>
    <t>Administrative/Indirect Costs**(Please refer to the Definitions Tab)  Limited to 15%.</t>
  </si>
  <si>
    <t>Salaries and Benefits (Staff Positions)</t>
  </si>
  <si>
    <t>Third-Party Admin Services</t>
  </si>
  <si>
    <t>General Office Equipment</t>
  </si>
  <si>
    <t>General Office Utilities</t>
  </si>
  <si>
    <t>General Office Supplies</t>
  </si>
  <si>
    <t>General Office Rental</t>
  </si>
  <si>
    <t>General Office Maintenance</t>
  </si>
  <si>
    <t>Insurance</t>
  </si>
  <si>
    <t>Total Administrative/Indirect Costs</t>
  </si>
  <si>
    <t>Total Direct and Administrative Costs</t>
  </si>
  <si>
    <t xml:space="preserve">**Administrative/Indirect Costs are limited to 15% and will automatically be calculated in the budget template.                                 </t>
  </si>
  <si>
    <t>**Agencies electing to apply a cost allocation methodology for administrative/indirect costs must submit their current Cost Allocation Plan policy along with the budget worksheet for review.</t>
  </si>
  <si>
    <t>* For minor facility improvements, applicants must ensure that all work complies with Washington State public works requirements as outlined in RCW 39.04 and prevailing wage laws under RCW 39.12. Minor improvements, such as safety enhancements or accessibility upgrades, will require procurement and prevailing wage obligations when public funds are used. Applicants are responsible for determining whether their proposed improvements meet the definition of public works and for adhering to all applicable regulations. Contractors performing work must submit Intent and Affidavit forms to the Washington State Department of Labor &amp; Industries to confirm compliance with prevailing wage requirements.</t>
  </si>
  <si>
    <t xml:space="preserve">2026-2027 BIRTH TO 25 INITIATIVE </t>
  </si>
  <si>
    <t>Proposed Staffing Worksheet</t>
  </si>
  <si>
    <t>Please complete the proposed staffing table below. Add lines as needed.</t>
  </si>
  <si>
    <t>NOTE: Any changes in the number and/or type of staffing must be approved in advance by                             Birth to 25 Program Staff</t>
  </si>
  <si>
    <t>PROPOSED STAFFING</t>
  </si>
  <si>
    <r>
      <t xml:space="preserve">Program Specific Professional Staff </t>
    </r>
    <r>
      <rPr>
        <i/>
        <sz val="11"/>
        <rFont val="Calibri"/>
        <family val="2"/>
        <scheme val="minor"/>
      </rPr>
      <t>(please describe)</t>
    </r>
  </si>
  <si>
    <t>FTE</t>
  </si>
  <si>
    <t>Salary</t>
  </si>
  <si>
    <t>Payroll Taxes</t>
  </si>
  <si>
    <r>
      <t>Program Specific Clerical Staff</t>
    </r>
    <r>
      <rPr>
        <i/>
        <sz val="11"/>
        <rFont val="Calibri"/>
        <family val="2"/>
        <scheme val="minor"/>
      </rPr>
      <t xml:space="preserve"> (please describe)</t>
    </r>
  </si>
  <si>
    <r>
      <t>Program Specific Other Staff</t>
    </r>
    <r>
      <rPr>
        <i/>
        <sz val="11"/>
        <rFont val="Calibri"/>
        <family val="2"/>
        <scheme val="minor"/>
      </rPr>
      <t xml:space="preserve"> (please describe)</t>
    </r>
  </si>
  <si>
    <t>TOTAL</t>
  </si>
  <si>
    <t xml:space="preserve">** Please list all positions &amp; their full/part time status. </t>
  </si>
  <si>
    <t>Example:</t>
  </si>
  <si>
    <t>Supprt Staff</t>
  </si>
  <si>
    <t>Direct Service Staff</t>
  </si>
  <si>
    <t>Program Assistant</t>
  </si>
  <si>
    <t>Please specifiy</t>
  </si>
  <si>
    <t>Clerical and administrative assistants, accountants, human resources, executive directors, IT, etc.</t>
  </si>
  <si>
    <t>The percentage costs of general office equipment such as copiers, printers, office computers, and fax machines used specifically for the purposes of the project. (documentation to support costs will be required)</t>
  </si>
  <si>
    <t xml:space="preserve">Project specific space rental and utilities.  </t>
  </si>
  <si>
    <t>General computer network charges and utilities, depreciation,  legal, auditing, etc.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</si>
</sst>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21" x14ac:knownFonts="1">
    <font>
      <sz val="11"/>
      <color theme="1"/>
      <name val="Calibri"/>
      <family val="2"/>
      <scheme val="minor"/>
    </font>
    <font>
      <sz val="11"/>
      <color theme="1"/>
      <name val="Calibri"/>
      <family val="2"/>
      <scheme val="minor"/>
    </font>
    <font>
      <b/>
      <sz val="11"/>
      <color theme="0"/>
      <name val="Calibri"/>
      <family val="2"/>
      <scheme val="minor"/>
    </font>
    <font>
      <b/>
      <sz val="12"/>
      <color theme="1"/>
      <name val="Calibri"/>
      <family val="2"/>
      <scheme val="minor"/>
    </font>
    <font>
      <sz val="12"/>
      <color theme="1"/>
      <name val="Calibri"/>
      <family val="2"/>
      <scheme val="minor"/>
    </font>
    <font>
      <sz val="10"/>
      <color indexed="8"/>
      <name val="Times New Roman"/>
      <family val="1"/>
    </font>
    <font>
      <sz val="11"/>
      <color indexed="8"/>
      <name val="Calibri"/>
      <family val="2"/>
      <scheme val="minor"/>
    </font>
    <font>
      <b/>
      <sz val="12"/>
      <color theme="0"/>
      <name val="Calibri"/>
      <family val="2"/>
      <scheme val="minor"/>
    </font>
    <font>
      <sz val="11"/>
      <color rgb="FF332222"/>
      <name val="Calibri"/>
      <family val="2"/>
      <scheme val="minor"/>
    </font>
    <font>
      <b/>
      <sz val="11"/>
      <color rgb="FF332222"/>
      <name val="Calibri"/>
      <family val="2"/>
      <scheme val="minor"/>
    </font>
    <font>
      <b/>
      <sz val="11"/>
      <color theme="6" tint="0.59999389629810485"/>
      <name val="Calibri"/>
      <family val="2"/>
      <scheme val="minor"/>
    </font>
    <font>
      <u/>
      <sz val="11"/>
      <color theme="10"/>
      <name val="Calibri"/>
      <family val="2"/>
      <scheme val="minor"/>
    </font>
    <font>
      <i/>
      <sz val="11"/>
      <color rgb="FFFF0000"/>
      <name val="Calibri"/>
      <family val="2"/>
      <scheme val="minor"/>
    </font>
    <font>
      <sz val="12"/>
      <color rgb="FFFF0000"/>
      <name val="Calibri"/>
      <family val="2"/>
      <scheme val="minor"/>
    </font>
    <font>
      <i/>
      <sz val="12"/>
      <color theme="1"/>
      <name val="Calibri"/>
      <family val="2"/>
      <scheme val="minor"/>
    </font>
    <font>
      <sz val="11"/>
      <name val="Calibri"/>
      <family val="2"/>
      <scheme val="minor"/>
    </font>
    <font>
      <i/>
      <sz val="11"/>
      <name val="Calibri"/>
      <family val="2"/>
      <scheme val="minor"/>
    </font>
    <font>
      <sz val="10"/>
      <name val="Calibri"/>
      <family val="2"/>
      <scheme val="minor"/>
    </font>
    <font>
      <sz val="10"/>
      <color theme="1"/>
      <name val="Calibri"/>
      <family val="2"/>
      <scheme val="minor"/>
    </font>
    <font>
      <sz val="11"/>
      <color rgb="FF000000"/>
      <name val="Calibri"/>
      <family val="2"/>
      <scheme val="minor"/>
    </font>
    <font>
      <b/>
      <sz val="14"/>
      <color theme="1"/>
      <name val="Calibri"/>
      <family val="2"/>
      <scheme val="minor"/>
    </font>
  </fonts>
  <fills count="6">
    <fill>
      <patternFill patternType="none"/>
    </fill>
    <fill>
      <patternFill patternType="gray125"/>
    </fill>
    <fill>
      <patternFill patternType="solid">
        <fgColor theme="6" tint="-0.249977111117893"/>
        <bgColor indexed="64"/>
      </patternFill>
    </fill>
    <fill>
      <patternFill patternType="solid">
        <fgColor theme="0"/>
        <bgColor indexed="64"/>
      </patternFill>
    </fill>
    <fill>
      <patternFill patternType="solid">
        <fgColor theme="6" tint="0.59999389629810485"/>
        <bgColor indexed="64"/>
      </patternFill>
    </fill>
    <fill>
      <patternFill patternType="solid">
        <fgColor theme="6" tint="0.79998168889431442"/>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medium">
        <color indexed="64"/>
      </left>
      <right/>
      <top/>
      <bottom style="double">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double">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right/>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medium">
        <color indexed="64"/>
      </left>
      <right/>
      <top style="thin">
        <color indexed="64"/>
      </top>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right style="medium">
        <color indexed="64"/>
      </right>
      <top/>
      <bottom style="double">
        <color indexed="64"/>
      </bottom>
      <diagonal/>
    </border>
    <border>
      <left style="thin">
        <color rgb="FF000000"/>
      </left>
      <right style="thin">
        <color rgb="FF000000"/>
      </right>
      <top style="thin">
        <color rgb="FF000000"/>
      </top>
      <bottom style="thin">
        <color rgb="FF000000"/>
      </bottom>
      <diagonal/>
    </border>
  </borders>
  <cellStyleXfs count="4">
    <xf numFmtId="0" fontId="0" fillId="0" borderId="0"/>
    <xf numFmtId="44" fontId="1" fillId="0" borderId="0" applyFont="0" applyFill="0" applyBorder="0" applyAlignment="0" applyProtection="0"/>
    <xf numFmtId="0" fontId="5" fillId="0" borderId="0" applyNumberFormat="0" applyBorder="0" applyAlignment="0"/>
    <xf numFmtId="0" fontId="11" fillId="0" borderId="0" applyNumberFormat="0" applyFill="0" applyBorder="0" applyAlignment="0" applyProtection="0"/>
  </cellStyleXfs>
  <cellXfs count="98">
    <xf numFmtId="0" fontId="0" fillId="0" borderId="0" xfId="0"/>
    <xf numFmtId="0" fontId="7" fillId="2" borderId="5" xfId="0" applyFont="1" applyFill="1" applyBorder="1" applyAlignment="1">
      <alignment horizontal="center" wrapText="1"/>
    </xf>
    <xf numFmtId="0" fontId="7" fillId="2" borderId="6" xfId="0" applyFont="1" applyFill="1" applyBorder="1" applyAlignment="1">
      <alignment horizontal="center" vertical="center" wrapText="1"/>
    </xf>
    <xf numFmtId="0" fontId="8" fillId="0" borderId="1" xfId="0" applyFont="1" applyBorder="1" applyAlignment="1">
      <alignment vertical="center" wrapText="1"/>
    </xf>
    <xf numFmtId="0" fontId="9" fillId="4" borderId="9" xfId="0" applyFont="1" applyFill="1" applyBorder="1" applyAlignment="1">
      <alignment horizontal="left" vertical="center" wrapText="1"/>
    </xf>
    <xf numFmtId="0" fontId="9" fillId="4" borderId="10" xfId="0" applyFont="1" applyFill="1" applyBorder="1" applyAlignment="1">
      <alignment horizontal="left" vertical="center" wrapText="1"/>
    </xf>
    <xf numFmtId="0" fontId="8" fillId="3" borderId="7" xfId="0" applyFont="1" applyFill="1" applyBorder="1" applyAlignment="1">
      <alignment horizontal="left" vertical="center" wrapText="1"/>
    </xf>
    <xf numFmtId="0" fontId="0" fillId="3" borderId="8" xfId="0" applyFill="1" applyBorder="1" applyAlignment="1">
      <alignment vertical="center" wrapText="1"/>
    </xf>
    <xf numFmtId="0" fontId="9" fillId="4" borderId="7" xfId="0" applyFont="1" applyFill="1" applyBorder="1" applyAlignment="1">
      <alignment horizontal="left" vertical="center" wrapText="1"/>
    </xf>
    <xf numFmtId="0" fontId="9" fillId="4" borderId="8" xfId="0" applyFont="1" applyFill="1" applyBorder="1" applyAlignment="1">
      <alignment horizontal="left" vertical="center" wrapText="1"/>
    </xf>
    <xf numFmtId="0" fontId="8" fillId="3" borderId="8" xfId="0" applyFont="1" applyFill="1" applyBorder="1" applyAlignment="1">
      <alignment horizontal="left" vertical="center" wrapText="1"/>
    </xf>
    <xf numFmtId="0" fontId="8" fillId="3" borderId="11" xfId="0" applyFont="1" applyFill="1" applyBorder="1" applyAlignment="1">
      <alignment horizontal="left" vertical="center" wrapText="1"/>
    </xf>
    <xf numFmtId="0" fontId="8" fillId="3" borderId="12" xfId="0" applyFont="1" applyFill="1" applyBorder="1" applyAlignment="1">
      <alignment horizontal="left" vertical="center" wrapText="1"/>
    </xf>
    <xf numFmtId="0" fontId="2" fillId="2" borderId="4" xfId="0" applyFont="1" applyFill="1" applyBorder="1" applyAlignment="1" applyProtection="1">
      <alignment horizontal="center"/>
      <protection locked="0"/>
    </xf>
    <xf numFmtId="0" fontId="2" fillId="2" borderId="4" xfId="0" applyFont="1" applyFill="1" applyBorder="1" applyProtection="1">
      <protection locked="0"/>
    </xf>
    <xf numFmtId="0" fontId="6" fillId="2" borderId="4" xfId="2" quotePrefix="1" applyFont="1" applyFill="1" applyBorder="1" applyAlignment="1">
      <alignment horizontal="left"/>
    </xf>
    <xf numFmtId="0" fontId="2" fillId="2" borderId="4" xfId="0" applyFont="1" applyFill="1" applyBorder="1" applyAlignment="1" applyProtection="1">
      <alignment horizontal="left" vertical="top" wrapText="1"/>
      <protection locked="0"/>
    </xf>
    <xf numFmtId="0" fontId="2" fillId="2" borderId="13" xfId="0" applyFont="1" applyFill="1" applyBorder="1" applyAlignment="1" applyProtection="1">
      <alignment horizontal="center"/>
      <protection locked="0"/>
    </xf>
    <xf numFmtId="0" fontId="6" fillId="0" borderId="2" xfId="2" quotePrefix="1" applyFont="1" applyBorder="1" applyAlignment="1">
      <alignment horizontal="left"/>
    </xf>
    <xf numFmtId="44" fontId="0" fillId="0" borderId="0" xfId="0" applyNumberFormat="1"/>
    <xf numFmtId="44" fontId="0" fillId="0" borderId="2" xfId="1" applyFont="1" applyBorder="1" applyProtection="1"/>
    <xf numFmtId="44" fontId="2" fillId="2" borderId="4" xfId="1" applyFont="1" applyFill="1" applyBorder="1" applyAlignment="1" applyProtection="1">
      <alignment horizontal="center"/>
      <protection locked="0"/>
    </xf>
    <xf numFmtId="44" fontId="0" fillId="0" borderId="2" xfId="1" applyFont="1" applyFill="1" applyBorder="1" applyProtection="1"/>
    <xf numFmtId="44" fontId="0" fillId="2" borderId="4" xfId="1" applyFont="1" applyFill="1" applyBorder="1" applyProtection="1"/>
    <xf numFmtId="44" fontId="2" fillId="2" borderId="4" xfId="1" applyFont="1" applyFill="1" applyBorder="1" applyProtection="1"/>
    <xf numFmtId="44" fontId="0" fillId="0" borderId="14" xfId="1" applyFont="1" applyBorder="1" applyProtection="1"/>
    <xf numFmtId="44" fontId="2" fillId="2" borderId="13" xfId="1" applyFont="1" applyFill="1" applyBorder="1" applyAlignment="1" applyProtection="1">
      <alignment horizontal="center"/>
      <protection locked="0"/>
    </xf>
    <xf numFmtId="44" fontId="0" fillId="0" borderId="14" xfId="1" applyFont="1" applyFill="1" applyBorder="1" applyProtection="1"/>
    <xf numFmtId="44" fontId="0" fillId="2" borderId="13" xfId="1" applyFont="1" applyFill="1" applyBorder="1" applyProtection="1"/>
    <xf numFmtId="44" fontId="2" fillId="2" borderId="13" xfId="1" applyFont="1" applyFill="1" applyBorder="1" applyProtection="1"/>
    <xf numFmtId="0" fontId="6" fillId="0" borderId="3" xfId="2" applyFont="1" applyBorder="1" applyAlignment="1">
      <alignment horizontal="left"/>
    </xf>
    <xf numFmtId="44" fontId="0" fillId="0" borderId="3" xfId="1" applyFont="1" applyFill="1" applyBorder="1" applyProtection="1"/>
    <xf numFmtId="44" fontId="0" fillId="0" borderId="15" xfId="1" applyFont="1" applyFill="1" applyBorder="1" applyProtection="1"/>
    <xf numFmtId="0" fontId="12" fillId="0" borderId="2" xfId="2" quotePrefix="1" applyFont="1" applyBorder="1" applyAlignment="1">
      <alignment horizontal="left"/>
    </xf>
    <xf numFmtId="0" fontId="6" fillId="0" borderId="3" xfId="2" quotePrefix="1" applyFont="1" applyBorder="1" applyAlignment="1">
      <alignment horizontal="left"/>
    </xf>
    <xf numFmtId="0" fontId="15" fillId="5" borderId="20" xfId="0" applyFont="1" applyFill="1" applyBorder="1"/>
    <xf numFmtId="0" fontId="15" fillId="5" borderId="21" xfId="0" applyFont="1" applyFill="1" applyBorder="1" applyAlignment="1">
      <alignment horizontal="center"/>
    </xf>
    <xf numFmtId="0" fontId="15" fillId="0" borderId="22" xfId="0" applyFont="1" applyBorder="1"/>
    <xf numFmtId="43" fontId="15" fillId="0" borderId="17" xfId="0" applyNumberFormat="1" applyFont="1" applyBorder="1" applyAlignment="1">
      <alignment horizontal="center"/>
    </xf>
    <xf numFmtId="44" fontId="15" fillId="0" borderId="17" xfId="1" applyFont="1" applyBorder="1"/>
    <xf numFmtId="0" fontId="15" fillId="0" borderId="23" xfId="0" applyFont="1" applyBorder="1"/>
    <xf numFmtId="43" fontId="15" fillId="0" borderId="1" xfId="0" applyNumberFormat="1" applyFont="1" applyBorder="1" applyAlignment="1">
      <alignment wrapText="1"/>
    </xf>
    <xf numFmtId="44" fontId="15" fillId="0" borderId="1" xfId="1" applyFont="1" applyBorder="1"/>
    <xf numFmtId="43" fontId="15" fillId="0" borderId="1" xfId="0" applyNumberFormat="1" applyFont="1" applyBorder="1" applyAlignment="1">
      <alignment horizontal="center"/>
    </xf>
    <xf numFmtId="0" fontId="15" fillId="5" borderId="24" xfId="0" applyFont="1" applyFill="1" applyBorder="1"/>
    <xf numFmtId="0" fontId="15" fillId="5" borderId="25" xfId="0" applyFont="1" applyFill="1" applyBorder="1" applyAlignment="1">
      <alignment horizontal="center"/>
    </xf>
    <xf numFmtId="0" fontId="15" fillId="0" borderId="2" xfId="0" applyFont="1" applyBorder="1" applyAlignment="1">
      <alignment wrapText="1"/>
    </xf>
    <xf numFmtId="0" fontId="15" fillId="0" borderId="26" xfId="0" applyFont="1" applyBorder="1" applyAlignment="1">
      <alignment wrapText="1"/>
    </xf>
    <xf numFmtId="43" fontId="15" fillId="0" borderId="27" xfId="0" applyNumberFormat="1" applyFont="1" applyBorder="1" applyAlignment="1">
      <alignment horizontal="center"/>
    </xf>
    <xf numFmtId="44" fontId="15" fillId="0" borderId="27" xfId="1" applyFont="1" applyBorder="1"/>
    <xf numFmtId="0" fontId="7" fillId="2" borderId="6" xfId="0" applyFont="1" applyFill="1" applyBorder="1"/>
    <xf numFmtId="43" fontId="15" fillId="2" borderId="16" xfId="0" applyNumberFormat="1" applyFont="1" applyFill="1" applyBorder="1" applyAlignment="1">
      <alignment horizontal="center"/>
    </xf>
    <xf numFmtId="4" fontId="15" fillId="2" borderId="16" xfId="0" applyNumberFormat="1" applyFont="1" applyFill="1" applyBorder="1" applyAlignment="1">
      <alignment horizontal="center"/>
    </xf>
    <xf numFmtId="0" fontId="17" fillId="5" borderId="28" xfId="0" applyFont="1" applyFill="1" applyBorder="1"/>
    <xf numFmtId="0" fontId="17" fillId="5" borderId="29" xfId="0" applyFont="1" applyFill="1" applyBorder="1"/>
    <xf numFmtId="0" fontId="17" fillId="5" borderId="30" xfId="0" applyFont="1" applyFill="1" applyBorder="1"/>
    <xf numFmtId="0" fontId="17" fillId="5" borderId="2" xfId="0" applyFont="1" applyFill="1" applyBorder="1"/>
    <xf numFmtId="0" fontId="17" fillId="5" borderId="0" xfId="0" applyFont="1" applyFill="1" applyAlignment="1">
      <alignment horizontal="center"/>
    </xf>
    <xf numFmtId="0" fontId="17" fillId="5" borderId="0" xfId="0" applyFont="1" applyFill="1"/>
    <xf numFmtId="0" fontId="17" fillId="5" borderId="31" xfId="0" applyFont="1" applyFill="1" applyBorder="1"/>
    <xf numFmtId="43" fontId="17" fillId="5" borderId="1" xfId="0" applyNumberFormat="1" applyFont="1" applyFill="1" applyBorder="1" applyAlignment="1">
      <alignment horizontal="center"/>
    </xf>
    <xf numFmtId="0" fontId="18" fillId="5" borderId="32" xfId="0" applyFont="1" applyFill="1" applyBorder="1"/>
    <xf numFmtId="0" fontId="18" fillId="5" borderId="18" xfId="0" applyFont="1" applyFill="1" applyBorder="1"/>
    <xf numFmtId="0" fontId="18" fillId="5" borderId="33" xfId="0" applyFont="1" applyFill="1" applyBorder="1"/>
    <xf numFmtId="44" fontId="0" fillId="0" borderId="0" xfId="1" applyFont="1" applyFill="1" applyBorder="1" applyProtection="1"/>
    <xf numFmtId="0" fontId="15" fillId="3" borderId="31" xfId="0" applyFont="1" applyFill="1" applyBorder="1" applyProtection="1">
      <protection locked="0"/>
    </xf>
    <xf numFmtId="0" fontId="15" fillId="0" borderId="34" xfId="0" applyFont="1" applyBorder="1" applyAlignment="1">
      <alignment horizontal="left" vertical="center" wrapText="1"/>
    </xf>
    <xf numFmtId="0" fontId="2" fillId="2" borderId="13" xfId="0" applyFont="1" applyFill="1" applyBorder="1" applyProtection="1">
      <protection locked="0"/>
    </xf>
    <xf numFmtId="0" fontId="13" fillId="0" borderId="0" xfId="0" applyFont="1"/>
    <xf numFmtId="44" fontId="19" fillId="0" borderId="14" xfId="0" applyNumberFormat="1" applyFont="1" applyBorder="1"/>
    <xf numFmtId="44" fontId="15" fillId="0" borderId="1" xfId="1" applyFont="1" applyBorder="1" applyAlignment="1">
      <alignment horizontal="right"/>
    </xf>
    <xf numFmtId="44" fontId="0" fillId="0" borderId="35" xfId="1" applyFont="1" applyFill="1" applyBorder="1" applyProtection="1"/>
    <xf numFmtId="0" fontId="0" fillId="0" borderId="2" xfId="0" applyBorder="1"/>
    <xf numFmtId="44" fontId="0" fillId="0" borderId="14" xfId="0" applyNumberFormat="1" applyBorder="1" applyAlignment="1">
      <alignment horizontal="left" vertical="center"/>
    </xf>
    <xf numFmtId="44" fontId="0" fillId="0" borderId="14" xfId="0" applyNumberFormat="1" applyBorder="1"/>
    <xf numFmtId="0" fontId="6" fillId="0" borderId="15" xfId="2" quotePrefix="1" applyFont="1" applyBorder="1" applyAlignment="1">
      <alignment horizontal="left"/>
    </xf>
    <xf numFmtId="44" fontId="0" fillId="0" borderId="15" xfId="0" applyNumberFormat="1" applyBorder="1"/>
    <xf numFmtId="0" fontId="15" fillId="3" borderId="36" xfId="0" applyFont="1" applyFill="1" applyBorder="1" applyProtection="1">
      <protection locked="0"/>
    </xf>
    <xf numFmtId="0" fontId="20" fillId="0" borderId="13" xfId="0" applyFont="1" applyBorder="1"/>
    <xf numFmtId="44" fontId="20" fillId="0" borderId="13" xfId="0" applyNumberFormat="1" applyFont="1" applyBorder="1"/>
    <xf numFmtId="0" fontId="3" fillId="0" borderId="0" xfId="0" applyFont="1" applyAlignment="1">
      <alignment horizontal="center"/>
    </xf>
    <xf numFmtId="0" fontId="7" fillId="2" borderId="19" xfId="0" applyFont="1" applyFill="1" applyBorder="1" applyAlignment="1">
      <alignment horizontal="left"/>
    </xf>
    <xf numFmtId="0" fontId="3" fillId="0" borderId="0" xfId="0" applyFont="1" applyAlignment="1">
      <alignment horizontal="center"/>
    </xf>
    <xf numFmtId="0" fontId="3" fillId="0" borderId="37" xfId="0" applyFont="1" applyBorder="1" applyAlignment="1">
      <alignment horizontal="left"/>
    </xf>
    <xf numFmtId="0" fontId="3" fillId="0" borderId="1" xfId="0" applyFont="1" applyBorder="1" applyAlignment="1">
      <alignment horizontal="left"/>
    </xf>
    <xf numFmtId="0" fontId="3" fillId="0" borderId="0" xfId="0" applyFont="1" applyAlignment="1">
      <alignment horizontal="center"/>
    </xf>
    <xf numFmtId="0" fontId="0" fillId="0" borderId="0" xfId="0" applyAlignment="1">
      <alignment horizontal="left" vertical="top" wrapText="1"/>
    </xf>
    <xf numFmtId="0" fontId="15" fillId="0" borderId="0" xfId="3" applyFont="1" applyAlignment="1">
      <alignment horizontal="left" vertical="center" wrapText="1"/>
    </xf>
    <xf numFmtId="0" fontId="0" fillId="0" borderId="29" xfId="0" applyBorder="1" applyAlignment="1">
      <alignment horizontal="left" vertical="center" wrapText="1"/>
    </xf>
    <xf numFmtId="0" fontId="4" fillId="0" borderId="0" xfId="0" applyFont="1" applyAlignment="1">
      <alignment horizontal="left" vertical="top" wrapText="1"/>
    </xf>
    <xf numFmtId="0" fontId="4" fillId="0" borderId="0" xfId="0" applyFont="1" applyAlignment="1">
      <alignment horizontal="center" vertical="center" wrapText="1"/>
    </xf>
    <xf numFmtId="0" fontId="3" fillId="0" borderId="37" xfId="0" applyFont="1" applyBorder="1" applyAlignment="1">
      <alignment horizontal="center"/>
    </xf>
    <xf numFmtId="0" fontId="7" fillId="2" borderId="4" xfId="0" applyFont="1" applyFill="1" applyBorder="1" applyAlignment="1">
      <alignment horizontal="left"/>
    </xf>
    <xf numFmtId="0" fontId="7" fillId="2" borderId="19" xfId="0" applyFont="1" applyFill="1" applyBorder="1" applyAlignment="1">
      <alignment horizontal="left"/>
    </xf>
    <xf numFmtId="0" fontId="4" fillId="0" borderId="0" xfId="0" applyFont="1" applyAlignment="1">
      <alignment horizontal="center" wrapText="1"/>
    </xf>
    <xf numFmtId="0" fontId="14" fillId="0" borderId="18" xfId="0" applyFont="1" applyBorder="1" applyAlignment="1">
      <alignment horizontal="center" wrapText="1"/>
    </xf>
    <xf numFmtId="0" fontId="3" fillId="0" borderId="1" xfId="0" applyFont="1" applyBorder="1" applyAlignment="1">
      <alignment horizontal="center"/>
    </xf>
    <xf numFmtId="0" fontId="0" fillId="0" borderId="1" xfId="0" applyBorder="1" applyAlignment="1">
      <alignment horizontal="center"/>
    </xf>
  </cellXfs>
  <cellStyles count="4">
    <cellStyle name="Currency" xfId="1" builtinId="4"/>
    <cellStyle name="Hyperlink" xfId="3" builtinId="8"/>
    <cellStyle name="Normal" xfId="0" builtinId="0"/>
    <cellStyle name="STYLE4" xfId="2" xr:uid="{00000000-0005-0000-0000-000002000000}"/>
  </cellStyles>
  <dxfs count="1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11"/>
        <color rgb="FF332222"/>
        <name val="Calibri"/>
        <family val="2"/>
        <scheme val="minor"/>
      </font>
      <alignment horizontal="left"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rgb="FF332222"/>
        <name val="Calibri"/>
        <family val="2"/>
        <scheme val="minor"/>
      </font>
      <alignment horizontal="left"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alignment vertical="center" textRotation="0" wrapText="1" indent="0" justifyLastLine="0" shrinkToFit="0" readingOrder="0"/>
    </dxf>
    <dxf>
      <border outline="0">
        <bottom style="thin">
          <color indexed="64"/>
        </bottom>
      </border>
    </dxf>
    <dxf>
      <font>
        <b/>
        <i val="0"/>
        <strike val="0"/>
        <condense val="0"/>
        <extend val="0"/>
        <outline val="0"/>
        <shadow val="0"/>
        <u val="none"/>
        <vertAlign val="baseline"/>
        <sz val="11"/>
        <color rgb="FF332222"/>
        <name val="Calibri"/>
        <family val="2"/>
        <scheme val="minor"/>
      </font>
      <fill>
        <patternFill patternType="solid">
          <fgColor indexed="64"/>
          <bgColor theme="6" tint="0.59999389629810485"/>
        </patternFill>
      </fill>
      <alignment horizontal="left"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8BE1B0A-0527-4E53-A95A-A7DD1ADA7050}" name="Table1" displayName="Table1" ref="A7:B28" totalsRowShown="0" headerRowDxfId="13" dataDxfId="11" headerRowBorderDxfId="12" tableBorderDxfId="10" totalsRowBorderDxfId="9">
  <tableColumns count="2">
    <tableColumn id="1" xr3:uid="{923F9158-2831-4216-B566-D3F57FBD654F}" name="Salaries/Wages &amp; Fringe Benefits:" dataDxfId="8"/>
    <tableColumn id="2" xr3:uid="{B2B2CC88-8B2C-4540-99BC-7D6CC0EDDAD9}" name="Salaries/Wages &amp; Fringe Benefits:2" dataDxfId="7"/>
  </tableColumns>
  <tableStyleInfo name="TableStyleMedium18"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60A348-0A8A-44E7-B953-9015F4109962}">
  <dimension ref="A1:B28"/>
  <sheetViews>
    <sheetView topLeftCell="A10" workbookViewId="0">
      <selection activeCell="B20" sqref="B20"/>
    </sheetView>
  </sheetViews>
  <sheetFormatPr defaultRowHeight="15" x14ac:dyDescent="0.25"/>
  <cols>
    <col min="1" max="2" width="60.7109375" customWidth="1"/>
  </cols>
  <sheetData>
    <row r="1" spans="1:2" ht="15.75" x14ac:dyDescent="0.25">
      <c r="A1" s="85" t="s">
        <v>0</v>
      </c>
      <c r="B1" s="85"/>
    </row>
    <row r="2" spans="1:2" ht="15.75" x14ac:dyDescent="0.25">
      <c r="A2" s="85" t="s">
        <v>1</v>
      </c>
      <c r="B2" s="85"/>
    </row>
    <row r="3" spans="1:2" ht="15.75" x14ac:dyDescent="0.25">
      <c r="A3" s="85" t="s">
        <v>2</v>
      </c>
      <c r="B3" s="85"/>
    </row>
    <row r="4" spans="1:2" ht="16.5" thickBot="1" x14ac:dyDescent="0.3">
      <c r="A4" s="80"/>
      <c r="B4" s="80"/>
    </row>
    <row r="5" spans="1:2" ht="31.5" customHeight="1" thickBot="1" x14ac:dyDescent="0.3">
      <c r="A5" s="2" t="s">
        <v>3</v>
      </c>
      <c r="B5" s="1" t="s">
        <v>4</v>
      </c>
    </row>
    <row r="6" spans="1:2" ht="60" x14ac:dyDescent="0.25">
      <c r="A6" s="3" t="s">
        <v>5</v>
      </c>
      <c r="B6" s="3" t="s">
        <v>6</v>
      </c>
    </row>
    <row r="7" spans="1:2" x14ac:dyDescent="0.25">
      <c r="A7" s="4" t="s">
        <v>7</v>
      </c>
      <c r="B7" s="5" t="s">
        <v>8</v>
      </c>
    </row>
    <row r="8" spans="1:2" ht="60" x14ac:dyDescent="0.25">
      <c r="A8" s="6" t="s">
        <v>9</v>
      </c>
      <c r="B8" s="7" t="s">
        <v>92</v>
      </c>
    </row>
    <row r="9" spans="1:2" x14ac:dyDescent="0.25">
      <c r="A9" s="8" t="s">
        <v>10</v>
      </c>
      <c r="B9" s="9" t="s">
        <v>10</v>
      </c>
    </row>
    <row r="10" spans="1:2" ht="45" x14ac:dyDescent="0.25">
      <c r="A10" s="6" t="s">
        <v>11</v>
      </c>
      <c r="B10" s="7" t="s">
        <v>12</v>
      </c>
    </row>
    <row r="11" spans="1:2" x14ac:dyDescent="0.25">
      <c r="A11" s="8" t="s">
        <v>13</v>
      </c>
      <c r="B11" s="9" t="s">
        <v>13</v>
      </c>
    </row>
    <row r="12" spans="1:2" ht="60" x14ac:dyDescent="0.25">
      <c r="A12" s="6" t="s">
        <v>93</v>
      </c>
      <c r="B12" s="10" t="s">
        <v>14</v>
      </c>
    </row>
    <row r="13" spans="1:2" x14ac:dyDescent="0.25">
      <c r="A13" s="8" t="s">
        <v>15</v>
      </c>
      <c r="B13" s="9" t="s">
        <v>15</v>
      </c>
    </row>
    <row r="14" spans="1:2" x14ac:dyDescent="0.25">
      <c r="A14" s="6" t="s">
        <v>94</v>
      </c>
      <c r="B14" s="10" t="s">
        <v>16</v>
      </c>
    </row>
    <row r="15" spans="1:2" x14ac:dyDescent="0.25">
      <c r="A15" s="8" t="s">
        <v>17</v>
      </c>
      <c r="B15" s="9" t="s">
        <v>17</v>
      </c>
    </row>
    <row r="16" spans="1:2" ht="30" x14ac:dyDescent="0.25">
      <c r="A16" s="6" t="s">
        <v>18</v>
      </c>
      <c r="B16" s="10" t="s">
        <v>19</v>
      </c>
    </row>
    <row r="17" spans="1:2" x14ac:dyDescent="0.25">
      <c r="A17" s="8" t="s">
        <v>20</v>
      </c>
      <c r="B17" s="9" t="s">
        <v>20</v>
      </c>
    </row>
    <row r="18" spans="1:2" x14ac:dyDescent="0.25">
      <c r="A18" s="6" t="s">
        <v>21</v>
      </c>
      <c r="B18" s="10" t="s">
        <v>22</v>
      </c>
    </row>
    <row r="19" spans="1:2" x14ac:dyDescent="0.25">
      <c r="A19" s="8" t="s">
        <v>23</v>
      </c>
      <c r="B19" s="9" t="s">
        <v>24</v>
      </c>
    </row>
    <row r="20" spans="1:2" ht="105" x14ac:dyDescent="0.25">
      <c r="A20" s="6" t="s">
        <v>25</v>
      </c>
      <c r="B20" s="10" t="s">
        <v>26</v>
      </c>
    </row>
    <row r="21" spans="1:2" x14ac:dyDescent="0.25">
      <c r="A21" s="8" t="s">
        <v>27</v>
      </c>
      <c r="B21" s="9" t="s">
        <v>27</v>
      </c>
    </row>
    <row r="22" spans="1:2" x14ac:dyDescent="0.25">
      <c r="A22" s="6" t="s">
        <v>28</v>
      </c>
      <c r="B22" s="10" t="s">
        <v>29</v>
      </c>
    </row>
    <row r="23" spans="1:2" x14ac:dyDescent="0.25">
      <c r="A23" s="8" t="s">
        <v>30</v>
      </c>
      <c r="B23" s="9" t="s">
        <v>30</v>
      </c>
    </row>
    <row r="24" spans="1:2" ht="30" x14ac:dyDescent="0.25">
      <c r="A24" s="6" t="s">
        <v>31</v>
      </c>
      <c r="B24" s="10" t="s">
        <v>32</v>
      </c>
    </row>
    <row r="25" spans="1:2" x14ac:dyDescent="0.25">
      <c r="A25" s="8" t="s">
        <v>33</v>
      </c>
      <c r="B25" s="9" t="s">
        <v>33</v>
      </c>
    </row>
    <row r="26" spans="1:2" ht="45" x14ac:dyDescent="0.25">
      <c r="A26" s="6" t="s">
        <v>34</v>
      </c>
      <c r="B26" s="10" t="s">
        <v>35</v>
      </c>
    </row>
    <row r="27" spans="1:2" x14ac:dyDescent="0.25">
      <c r="A27" s="8" t="s">
        <v>36</v>
      </c>
      <c r="B27" s="9" t="s">
        <v>36</v>
      </c>
    </row>
    <row r="28" spans="1:2" ht="30" x14ac:dyDescent="0.25">
      <c r="A28" s="11" t="s">
        <v>37</v>
      </c>
      <c r="B28" s="12" t="s">
        <v>95</v>
      </c>
    </row>
  </sheetData>
  <mergeCells count="3">
    <mergeCell ref="A2:B2"/>
    <mergeCell ref="A3:B3"/>
    <mergeCell ref="A1:B1"/>
  </mergeCells>
  <pageMargins left="0.7" right="0.7" top="0.75" bottom="0.75" header="0.3" footer="0.3"/>
  <pageSetup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149F33-FDE4-40B1-816C-32BA8E126794}">
  <sheetPr>
    <pageSetUpPr fitToPage="1"/>
  </sheetPr>
  <dimension ref="A1:F55"/>
  <sheetViews>
    <sheetView tabSelected="1" zoomScale="70" zoomScaleNormal="70" workbookViewId="0">
      <selection activeCell="F10" sqref="F10"/>
    </sheetView>
  </sheetViews>
  <sheetFormatPr defaultRowHeight="15" x14ac:dyDescent="0.25"/>
  <cols>
    <col min="1" max="1" width="57.5703125" customWidth="1"/>
    <col min="2" max="3" width="26" customWidth="1"/>
    <col min="6" max="6" width="11.5703125" bestFit="1" customWidth="1"/>
    <col min="7" max="7" width="9.140625" customWidth="1"/>
  </cols>
  <sheetData>
    <row r="1" spans="1:3" ht="15.75" x14ac:dyDescent="0.25">
      <c r="A1" s="85" t="s">
        <v>0</v>
      </c>
      <c r="B1" s="85"/>
      <c r="C1" s="85"/>
    </row>
    <row r="2" spans="1:3" ht="15.75" x14ac:dyDescent="0.25">
      <c r="A2" s="85" t="s">
        <v>1</v>
      </c>
      <c r="B2" s="85"/>
      <c r="C2" s="85"/>
    </row>
    <row r="3" spans="1:3" ht="15.75" x14ac:dyDescent="0.25">
      <c r="A3" s="85" t="s">
        <v>38</v>
      </c>
      <c r="B3" s="85"/>
      <c r="C3" s="85"/>
    </row>
    <row r="4" spans="1:3" ht="15.75" x14ac:dyDescent="0.25">
      <c r="A4" s="82"/>
      <c r="B4" s="82"/>
      <c r="C4" s="82"/>
    </row>
    <row r="5" spans="1:3" ht="15.75" x14ac:dyDescent="0.25">
      <c r="A5" s="83" t="s">
        <v>39</v>
      </c>
      <c r="B5" s="91"/>
      <c r="C5" s="91"/>
    </row>
    <row r="6" spans="1:3" ht="15.75" x14ac:dyDescent="0.25">
      <c r="A6" s="83" t="s">
        <v>40</v>
      </c>
      <c r="B6" s="91"/>
      <c r="C6" s="91"/>
    </row>
    <row r="7" spans="1:3" ht="15.75" x14ac:dyDescent="0.25">
      <c r="A7" s="80"/>
      <c r="B7" s="80"/>
      <c r="C7" s="80"/>
    </row>
    <row r="8" spans="1:3" ht="39.75" customHeight="1" x14ac:dyDescent="0.25">
      <c r="A8" s="90" t="s">
        <v>41</v>
      </c>
      <c r="B8" s="90"/>
      <c r="C8" s="90"/>
    </row>
    <row r="9" spans="1:3" ht="39.75" customHeight="1" thickBot="1" x14ac:dyDescent="0.3">
      <c r="A9" s="89" t="s">
        <v>42</v>
      </c>
      <c r="B9" s="89"/>
      <c r="C9" s="89"/>
    </row>
    <row r="10" spans="1:3" ht="24.75" customHeight="1" thickBot="1" x14ac:dyDescent="0.35">
      <c r="A10" s="78" t="s">
        <v>43</v>
      </c>
      <c r="B10" s="79">
        <v>100000</v>
      </c>
    </row>
    <row r="11" spans="1:3" ht="15.75" thickBot="1" x14ac:dyDescent="0.3">
      <c r="A11" s="14" t="s">
        <v>44</v>
      </c>
      <c r="B11" s="13" t="s">
        <v>45</v>
      </c>
      <c r="C11" s="17" t="s">
        <v>46</v>
      </c>
    </row>
    <row r="12" spans="1:3" x14ac:dyDescent="0.25">
      <c r="A12" s="18" t="s">
        <v>47</v>
      </c>
      <c r="B12" s="22">
        <v>95000</v>
      </c>
      <c r="C12" s="27">
        <v>0</v>
      </c>
    </row>
    <row r="13" spans="1:3" ht="16.149999999999999" customHeight="1" thickBot="1" x14ac:dyDescent="0.3">
      <c r="A13" s="34" t="s">
        <v>48</v>
      </c>
      <c r="B13" s="31">
        <v>0</v>
      </c>
      <c r="C13" s="32">
        <v>0</v>
      </c>
    </row>
    <row r="14" spans="1:3" ht="16.5" thickTop="1" thickBot="1" x14ac:dyDescent="0.3">
      <c r="A14" s="18" t="s">
        <v>49</v>
      </c>
      <c r="B14" s="22">
        <f>SUM(B12:B13)</f>
        <v>95000</v>
      </c>
      <c r="C14" s="27">
        <f>SUM(C12:C13)</f>
        <v>0</v>
      </c>
    </row>
    <row r="15" spans="1:3" ht="15.75" thickBot="1" x14ac:dyDescent="0.3">
      <c r="A15" s="14" t="s">
        <v>50</v>
      </c>
      <c r="B15" s="21"/>
      <c r="C15" s="26"/>
    </row>
    <row r="16" spans="1:3" x14ac:dyDescent="0.25">
      <c r="A16" s="18" t="s">
        <v>51</v>
      </c>
      <c r="B16" s="22">
        <v>0</v>
      </c>
      <c r="C16" s="71">
        <v>0</v>
      </c>
    </row>
    <row r="17" spans="1:4" x14ac:dyDescent="0.25">
      <c r="A17" s="18" t="s">
        <v>52</v>
      </c>
      <c r="B17" s="22">
        <v>0</v>
      </c>
      <c r="C17" s="27">
        <v>0</v>
      </c>
    </row>
    <row r="18" spans="1:4" ht="16.149999999999999" customHeight="1" x14ac:dyDescent="0.25">
      <c r="A18" s="18" t="s">
        <v>53</v>
      </c>
      <c r="B18" s="22">
        <v>0</v>
      </c>
      <c r="C18" s="27">
        <v>0</v>
      </c>
    </row>
    <row r="19" spans="1:4" ht="15.75" thickBot="1" x14ac:dyDescent="0.3">
      <c r="A19" s="30" t="s">
        <v>54</v>
      </c>
      <c r="B19" s="31">
        <v>0</v>
      </c>
      <c r="C19" s="32"/>
    </row>
    <row r="20" spans="1:4" ht="16.5" thickTop="1" thickBot="1" x14ac:dyDescent="0.3">
      <c r="A20" s="18" t="s">
        <v>49</v>
      </c>
      <c r="B20" s="22">
        <f>SUM(B16:B19)</f>
        <v>0</v>
      </c>
      <c r="C20" s="27">
        <f>SUM(C11:C17)</f>
        <v>0</v>
      </c>
    </row>
    <row r="21" spans="1:4" ht="15.75" thickBot="1" x14ac:dyDescent="0.3">
      <c r="A21" s="14" t="s">
        <v>55</v>
      </c>
      <c r="B21" s="21"/>
      <c r="C21" s="26"/>
    </row>
    <row r="22" spans="1:4" x14ac:dyDescent="0.25">
      <c r="A22" s="18" t="s">
        <v>56</v>
      </c>
      <c r="B22" s="71">
        <v>0</v>
      </c>
      <c r="C22" s="27">
        <v>0</v>
      </c>
    </row>
    <row r="23" spans="1:4" x14ac:dyDescent="0.25">
      <c r="A23" s="18" t="s">
        <v>56</v>
      </c>
      <c r="B23" s="73">
        <v>0</v>
      </c>
      <c r="C23" s="74">
        <v>0</v>
      </c>
    </row>
    <row r="24" spans="1:4" ht="15.75" thickBot="1" x14ac:dyDescent="0.3">
      <c r="A24" s="75" t="s">
        <v>56</v>
      </c>
      <c r="B24" s="32">
        <v>0</v>
      </c>
      <c r="C24" s="76">
        <v>0</v>
      </c>
      <c r="D24" s="72"/>
    </row>
    <row r="25" spans="1:4" ht="16.5" thickTop="1" thickBot="1" x14ac:dyDescent="0.3">
      <c r="A25" s="18" t="s">
        <v>49</v>
      </c>
      <c r="B25" s="22">
        <f>SUM(B22:B24)</f>
        <v>0</v>
      </c>
      <c r="C25" s="27">
        <f>SUM(C16:C22)</f>
        <v>0</v>
      </c>
    </row>
    <row r="26" spans="1:4" ht="15.75" thickBot="1" x14ac:dyDescent="0.3">
      <c r="A26" s="14" t="s">
        <v>57</v>
      </c>
      <c r="B26" s="21"/>
      <c r="C26" s="26"/>
    </row>
    <row r="27" spans="1:4" x14ac:dyDescent="0.25">
      <c r="A27" s="33" t="s">
        <v>91</v>
      </c>
      <c r="B27" s="22">
        <v>0</v>
      </c>
      <c r="C27" s="27">
        <v>0</v>
      </c>
    </row>
    <row r="28" spans="1:4" x14ac:dyDescent="0.25">
      <c r="A28" s="33" t="s">
        <v>91</v>
      </c>
      <c r="B28" s="22">
        <v>0</v>
      </c>
      <c r="C28" s="27">
        <v>0</v>
      </c>
    </row>
    <row r="29" spans="1:4" ht="15.75" thickBot="1" x14ac:dyDescent="0.3">
      <c r="A29" s="33" t="s">
        <v>91</v>
      </c>
      <c r="B29" s="31">
        <v>0</v>
      </c>
      <c r="C29" s="32">
        <v>0</v>
      </c>
    </row>
    <row r="30" spans="1:4" ht="16.5" thickTop="1" thickBot="1" x14ac:dyDescent="0.3">
      <c r="A30" s="18" t="s">
        <v>49</v>
      </c>
      <c r="B30" s="22">
        <f>SUM(B27:B29)</f>
        <v>0</v>
      </c>
      <c r="C30" s="27">
        <f>SUM(C27:C29)</f>
        <v>0</v>
      </c>
    </row>
    <row r="31" spans="1:4" ht="15.75" thickBot="1" x14ac:dyDescent="0.3">
      <c r="A31" s="14" t="s">
        <v>58</v>
      </c>
      <c r="B31" s="21"/>
      <c r="C31" s="26"/>
    </row>
    <row r="32" spans="1:4" x14ac:dyDescent="0.25">
      <c r="A32" s="33" t="s">
        <v>91</v>
      </c>
      <c r="B32" s="22">
        <v>0</v>
      </c>
      <c r="C32" s="27">
        <v>0</v>
      </c>
    </row>
    <row r="33" spans="1:6" x14ac:dyDescent="0.25">
      <c r="A33" s="33" t="s">
        <v>91</v>
      </c>
      <c r="B33" s="22">
        <v>0</v>
      </c>
      <c r="C33" s="27">
        <v>0</v>
      </c>
    </row>
    <row r="34" spans="1:6" x14ac:dyDescent="0.25">
      <c r="A34" s="33" t="s">
        <v>91</v>
      </c>
      <c r="B34" s="22">
        <v>0</v>
      </c>
      <c r="C34" s="27">
        <v>0</v>
      </c>
    </row>
    <row r="35" spans="1:6" ht="15.75" thickBot="1" x14ac:dyDescent="0.3">
      <c r="A35" s="33" t="s">
        <v>91</v>
      </c>
      <c r="B35" s="31">
        <v>0</v>
      </c>
      <c r="C35" s="32">
        <v>0</v>
      </c>
      <c r="F35" s="19"/>
    </row>
    <row r="36" spans="1:6" ht="16.5" thickTop="1" thickBot="1" x14ac:dyDescent="0.3">
      <c r="A36" s="18" t="s">
        <v>49</v>
      </c>
      <c r="B36" s="20">
        <f>SUM(B32:B35)</f>
        <v>0</v>
      </c>
      <c r="C36" s="25">
        <f>SUM(C32:C35)</f>
        <v>0</v>
      </c>
    </row>
    <row r="37" spans="1:6" ht="15.75" thickBot="1" x14ac:dyDescent="0.3">
      <c r="A37" s="15"/>
      <c r="B37" s="23"/>
      <c r="C37" s="28"/>
    </row>
    <row r="38" spans="1:6" ht="15.75" thickBot="1" x14ac:dyDescent="0.3">
      <c r="A38" s="18" t="s">
        <v>59</v>
      </c>
      <c r="B38" s="20">
        <f>B14+B25+B30+B36</f>
        <v>95000</v>
      </c>
      <c r="C38" s="25">
        <f>C14+C25+C30+C36</f>
        <v>0</v>
      </c>
    </row>
    <row r="39" spans="1:6" ht="15.75" thickBot="1" x14ac:dyDescent="0.3">
      <c r="A39" s="67" t="s">
        <v>60</v>
      </c>
      <c r="B39" s="21"/>
      <c r="C39" s="26"/>
    </row>
    <row r="40" spans="1:6" x14ac:dyDescent="0.25">
      <c r="A40" s="65" t="s">
        <v>61</v>
      </c>
      <c r="B40" s="22">
        <v>20000</v>
      </c>
      <c r="C40" s="22">
        <v>0</v>
      </c>
      <c r="D40" s="72"/>
    </row>
    <row r="41" spans="1:6" x14ac:dyDescent="0.25">
      <c r="A41" s="65" t="s">
        <v>62</v>
      </c>
      <c r="B41" s="22">
        <v>0</v>
      </c>
      <c r="C41" s="27">
        <v>0</v>
      </c>
    </row>
    <row r="42" spans="1:6" x14ac:dyDescent="0.25">
      <c r="A42" s="65" t="s">
        <v>63</v>
      </c>
      <c r="B42" s="22">
        <v>0</v>
      </c>
      <c r="C42" s="27">
        <v>0</v>
      </c>
    </row>
    <row r="43" spans="1:6" x14ac:dyDescent="0.25">
      <c r="A43" s="65" t="s">
        <v>64</v>
      </c>
      <c r="B43" s="22">
        <v>0</v>
      </c>
      <c r="C43" s="27">
        <v>0</v>
      </c>
    </row>
    <row r="44" spans="1:6" x14ac:dyDescent="0.25">
      <c r="A44" s="65" t="s">
        <v>65</v>
      </c>
      <c r="B44" s="22">
        <v>0</v>
      </c>
      <c r="C44" s="27">
        <v>0</v>
      </c>
    </row>
    <row r="45" spans="1:6" x14ac:dyDescent="0.25">
      <c r="A45" s="65" t="s">
        <v>66</v>
      </c>
      <c r="B45" s="22">
        <v>0</v>
      </c>
      <c r="C45" s="27">
        <v>0</v>
      </c>
    </row>
    <row r="46" spans="1:6" x14ac:dyDescent="0.25">
      <c r="A46" s="65" t="s">
        <v>67</v>
      </c>
      <c r="B46" s="22">
        <v>0</v>
      </c>
      <c r="C46" s="27">
        <v>0</v>
      </c>
    </row>
    <row r="47" spans="1:6" x14ac:dyDescent="0.25">
      <c r="A47" s="65" t="s">
        <v>68</v>
      </c>
      <c r="B47" s="22">
        <v>0</v>
      </c>
      <c r="C47" s="27">
        <v>0</v>
      </c>
    </row>
    <row r="48" spans="1:6" x14ac:dyDescent="0.25">
      <c r="A48" s="65" t="s">
        <v>54</v>
      </c>
      <c r="B48" s="22">
        <v>0</v>
      </c>
      <c r="C48" s="27">
        <v>0</v>
      </c>
    </row>
    <row r="49" spans="1:3" x14ac:dyDescent="0.25">
      <c r="A49" s="65" t="s">
        <v>54</v>
      </c>
      <c r="B49" s="22">
        <v>0</v>
      </c>
      <c r="C49" s="27">
        <v>0</v>
      </c>
    </row>
    <row r="50" spans="1:3" ht="15.75" thickBot="1" x14ac:dyDescent="0.3">
      <c r="A50" s="77" t="s">
        <v>54</v>
      </c>
      <c r="B50" s="31">
        <v>0</v>
      </c>
      <c r="C50" s="32">
        <v>0</v>
      </c>
    </row>
    <row r="51" spans="1:3" ht="16.5" thickTop="1" thickBot="1" x14ac:dyDescent="0.3">
      <c r="A51" s="66" t="s">
        <v>69</v>
      </c>
      <c r="B51" s="64" t="str">
        <f>IF(SUM(B40:B50)/B38 &lt;0.15, SUM(B40:B50), "Over 15%")</f>
        <v>Over 15%</v>
      </c>
      <c r="C51" s="69">
        <f>SUM(C40:C50)</f>
        <v>0</v>
      </c>
    </row>
    <row r="52" spans="1:3" ht="15.75" thickBot="1" x14ac:dyDescent="0.3">
      <c r="A52" s="16" t="s">
        <v>70</v>
      </c>
      <c r="B52" s="24" t="e">
        <f>B38+B51</f>
        <v>#VALUE!</v>
      </c>
      <c r="C52" s="29">
        <f>C38+C51</f>
        <v>0</v>
      </c>
    </row>
    <row r="53" spans="1:3" ht="34.5" customHeight="1" x14ac:dyDescent="0.25">
      <c r="A53" s="88" t="s">
        <v>71</v>
      </c>
      <c r="B53" s="88"/>
      <c r="C53" s="88"/>
    </row>
    <row r="54" spans="1:3" ht="43.5" customHeight="1" x14ac:dyDescent="0.25">
      <c r="A54" s="87" t="s">
        <v>72</v>
      </c>
      <c r="B54" s="87"/>
      <c r="C54" s="87"/>
    </row>
    <row r="55" spans="1:3" ht="93" customHeight="1" x14ac:dyDescent="0.25">
      <c r="A55" s="86" t="s">
        <v>73</v>
      </c>
      <c r="B55" s="86"/>
      <c r="C55" s="86"/>
    </row>
  </sheetData>
  <mergeCells count="10">
    <mergeCell ref="A55:C55"/>
    <mergeCell ref="A54:C54"/>
    <mergeCell ref="A53:C53"/>
    <mergeCell ref="A1:C1"/>
    <mergeCell ref="A2:C2"/>
    <mergeCell ref="A9:C9"/>
    <mergeCell ref="A3:C3"/>
    <mergeCell ref="A8:C8"/>
    <mergeCell ref="B5:C5"/>
    <mergeCell ref="B6:C6"/>
  </mergeCells>
  <conditionalFormatting sqref="B10">
    <cfRule type="cellIs" dxfId="6" priority="4" operator="lessThan">
      <formula>1</formula>
    </cfRule>
  </conditionalFormatting>
  <conditionalFormatting sqref="B25">
    <cfRule type="cellIs" dxfId="5" priority="5" operator="greaterThan">
      <formula>$B$10*0.1</formula>
    </cfRule>
  </conditionalFormatting>
  <conditionalFormatting sqref="B51">
    <cfRule type="cellIs" dxfId="4" priority="2" operator="greaterThan">
      <formula>$B$38*0.15</formula>
    </cfRule>
    <cfRule type="cellIs" dxfId="3" priority="6" operator="greaterThan">
      <formula>$C$51</formula>
    </cfRule>
  </conditionalFormatting>
  <conditionalFormatting sqref="B52">
    <cfRule type="cellIs" dxfId="2" priority="3" operator="greaterThan">
      <formula>$B$10</formula>
    </cfRule>
  </conditionalFormatting>
  <conditionalFormatting sqref="B5:C6">
    <cfRule type="cellIs" dxfId="1" priority="1" operator="equal">
      <formula>0</formula>
    </cfRule>
  </conditionalFormatting>
  <pageMargins left="0.7" right="0.7" top="0.75" bottom="0.75" header="0.3" footer="0.3"/>
  <pageSetup scale="67"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4BAADA-A53A-4DB9-8646-F498AB02068D}">
  <sheetPr>
    <pageSetUpPr fitToPage="1"/>
  </sheetPr>
  <dimension ref="B1:M38"/>
  <sheetViews>
    <sheetView zoomScaleNormal="100" workbookViewId="0">
      <selection activeCell="K9" sqref="K9"/>
    </sheetView>
  </sheetViews>
  <sheetFormatPr defaultRowHeight="15" x14ac:dyDescent="0.25"/>
  <cols>
    <col min="2" max="2" width="48" customWidth="1"/>
    <col min="4" max="4" width="12.28515625" bestFit="1" customWidth="1"/>
    <col min="5" max="5" width="12.5703125" bestFit="1" customWidth="1"/>
    <col min="6" max="6" width="11.28515625" bestFit="1" customWidth="1"/>
  </cols>
  <sheetData>
    <row r="1" spans="2:13" ht="15.75" customHeight="1" x14ac:dyDescent="0.25">
      <c r="B1" s="85" t="s">
        <v>74</v>
      </c>
      <c r="C1" s="85"/>
      <c r="D1" s="85"/>
      <c r="E1" s="85"/>
      <c r="F1" s="85"/>
    </row>
    <row r="2" spans="2:13" ht="15.75" customHeight="1" x14ac:dyDescent="0.25">
      <c r="B2" s="85" t="s">
        <v>1</v>
      </c>
      <c r="C2" s="85"/>
      <c r="D2" s="85"/>
      <c r="E2" s="85"/>
      <c r="F2" s="85"/>
    </row>
    <row r="3" spans="2:13" ht="15.75" customHeight="1" x14ac:dyDescent="0.25">
      <c r="B3" s="85" t="s">
        <v>75</v>
      </c>
      <c r="C3" s="85"/>
      <c r="D3" s="85"/>
      <c r="E3" s="85"/>
      <c r="F3" s="85"/>
    </row>
    <row r="4" spans="2:13" ht="15.75" customHeight="1" x14ac:dyDescent="0.25">
      <c r="B4" s="82"/>
      <c r="C4" s="82"/>
      <c r="D4" s="82"/>
      <c r="E4" s="82"/>
      <c r="F4" s="82"/>
    </row>
    <row r="5" spans="2:13" ht="15.75" customHeight="1" x14ac:dyDescent="0.25">
      <c r="B5" s="84" t="s">
        <v>39</v>
      </c>
      <c r="C5" s="96"/>
      <c r="D5" s="96"/>
      <c r="E5" s="96"/>
      <c r="F5" s="96"/>
    </row>
    <row r="6" spans="2:13" ht="15.75" x14ac:dyDescent="0.25">
      <c r="B6" s="84" t="s">
        <v>40</v>
      </c>
      <c r="C6" s="97"/>
      <c r="D6" s="97"/>
      <c r="E6" s="97"/>
      <c r="F6" s="97"/>
    </row>
    <row r="7" spans="2:13" ht="15.75" customHeight="1" x14ac:dyDescent="0.25">
      <c r="B7" s="94" t="s">
        <v>76</v>
      </c>
      <c r="C7" s="94"/>
      <c r="D7" s="94"/>
      <c r="E7" s="94"/>
      <c r="F7" s="94"/>
    </row>
    <row r="8" spans="2:13" ht="16.5" customHeight="1" thickBot="1" x14ac:dyDescent="0.3">
      <c r="B8" s="95" t="s">
        <v>77</v>
      </c>
      <c r="C8" s="95"/>
      <c r="D8" s="95"/>
      <c r="E8" s="95"/>
      <c r="F8" s="95"/>
    </row>
    <row r="9" spans="2:13" ht="16.5" thickBot="1" x14ac:dyDescent="0.3">
      <c r="B9" s="92" t="s">
        <v>78</v>
      </c>
      <c r="C9" s="93"/>
      <c r="D9" s="93"/>
      <c r="E9" s="81"/>
      <c r="F9" s="81"/>
    </row>
    <row r="10" spans="2:13" ht="15.75" thickBot="1" x14ac:dyDescent="0.3">
      <c r="B10" s="35" t="s">
        <v>79</v>
      </c>
      <c r="C10" s="36" t="s">
        <v>80</v>
      </c>
      <c r="D10" s="36" t="s">
        <v>81</v>
      </c>
      <c r="E10" s="36" t="s">
        <v>82</v>
      </c>
      <c r="F10" s="36" t="s">
        <v>48</v>
      </c>
    </row>
    <row r="11" spans="2:13" ht="15.75" thickTop="1" x14ac:dyDescent="0.25">
      <c r="B11" s="37"/>
      <c r="C11" s="38"/>
      <c r="D11" s="42">
        <v>0</v>
      </c>
      <c r="E11" s="42">
        <f>0.12*D11</f>
        <v>0</v>
      </c>
      <c r="F11" s="39">
        <f>0.13*D11</f>
        <v>0</v>
      </c>
    </row>
    <row r="12" spans="2:13" ht="15.75" x14ac:dyDescent="0.25">
      <c r="B12" s="40"/>
      <c r="C12" s="41"/>
      <c r="D12" s="70">
        <v>0</v>
      </c>
      <c r="E12" s="42">
        <f>0.12*D12</f>
        <v>0</v>
      </c>
      <c r="F12" s="42">
        <f>0.13*D12</f>
        <v>0</v>
      </c>
      <c r="M12" s="68"/>
    </row>
    <row r="13" spans="2:13" ht="15.75" x14ac:dyDescent="0.25">
      <c r="B13" s="40"/>
      <c r="C13" s="43"/>
      <c r="D13" s="42">
        <v>0</v>
      </c>
      <c r="E13" s="42">
        <v>0</v>
      </c>
      <c r="F13" s="42">
        <v>0</v>
      </c>
      <c r="M13" s="68"/>
    </row>
    <row r="14" spans="2:13" ht="15.75" x14ac:dyDescent="0.25">
      <c r="B14" s="40"/>
      <c r="C14" s="43"/>
      <c r="D14" s="42">
        <v>0</v>
      </c>
      <c r="E14" s="42">
        <v>0</v>
      </c>
      <c r="F14" s="42">
        <v>0</v>
      </c>
      <c r="M14" s="68"/>
    </row>
    <row r="15" spans="2:13" x14ac:dyDescent="0.25">
      <c r="B15" s="40"/>
      <c r="C15" s="43"/>
      <c r="D15" s="42">
        <v>0</v>
      </c>
      <c r="E15" s="42">
        <v>0</v>
      </c>
      <c r="F15" s="42">
        <v>0</v>
      </c>
    </row>
    <row r="16" spans="2:13" x14ac:dyDescent="0.25">
      <c r="B16" s="40"/>
      <c r="C16" s="43"/>
      <c r="D16" s="42">
        <v>0</v>
      </c>
      <c r="E16" s="42">
        <v>0</v>
      </c>
      <c r="F16" s="42">
        <v>0</v>
      </c>
    </row>
    <row r="17" spans="2:6" ht="15.75" thickBot="1" x14ac:dyDescent="0.3">
      <c r="B17" s="44" t="s">
        <v>83</v>
      </c>
      <c r="C17" s="45" t="s">
        <v>80</v>
      </c>
      <c r="D17" s="45" t="s">
        <v>81</v>
      </c>
      <c r="E17" s="45" t="s">
        <v>82</v>
      </c>
      <c r="F17" s="45" t="s">
        <v>48</v>
      </c>
    </row>
    <row r="18" spans="2:6" ht="15.75" thickTop="1" x14ac:dyDescent="0.25">
      <c r="B18" s="37"/>
      <c r="C18" s="38"/>
      <c r="D18" s="39">
        <v>0</v>
      </c>
      <c r="E18" s="39">
        <v>0</v>
      </c>
      <c r="F18" s="39">
        <v>0</v>
      </c>
    </row>
    <row r="19" spans="2:6" x14ac:dyDescent="0.25">
      <c r="B19" s="40"/>
      <c r="C19" s="43"/>
      <c r="D19" s="42">
        <v>0</v>
      </c>
      <c r="E19" s="42">
        <v>0</v>
      </c>
      <c r="F19" s="42">
        <v>0</v>
      </c>
    </row>
    <row r="20" spans="2:6" x14ac:dyDescent="0.25">
      <c r="B20" s="40"/>
      <c r="C20" s="43"/>
      <c r="D20" s="42">
        <v>0</v>
      </c>
      <c r="E20" s="42">
        <v>0</v>
      </c>
      <c r="F20" s="42">
        <v>0</v>
      </c>
    </row>
    <row r="21" spans="2:6" x14ac:dyDescent="0.25">
      <c r="B21" s="40"/>
      <c r="C21" s="43"/>
      <c r="D21" s="42">
        <v>0</v>
      </c>
      <c r="E21" s="42">
        <v>0</v>
      </c>
      <c r="F21" s="42">
        <v>0</v>
      </c>
    </row>
    <row r="22" spans="2:6" x14ac:dyDescent="0.25">
      <c r="B22" s="40"/>
      <c r="C22" s="43"/>
      <c r="D22" s="42">
        <v>0</v>
      </c>
      <c r="E22" s="42">
        <v>0</v>
      </c>
      <c r="F22" s="42">
        <v>0</v>
      </c>
    </row>
    <row r="23" spans="2:6" x14ac:dyDescent="0.25">
      <c r="B23" s="40"/>
      <c r="C23" s="43"/>
      <c r="D23" s="42">
        <v>0</v>
      </c>
      <c r="E23" s="42">
        <v>0</v>
      </c>
      <c r="F23" s="42">
        <v>0</v>
      </c>
    </row>
    <row r="24" spans="2:6" x14ac:dyDescent="0.25">
      <c r="B24" s="40"/>
      <c r="C24" s="43"/>
      <c r="D24" s="42">
        <v>0</v>
      </c>
      <c r="E24" s="42">
        <v>0</v>
      </c>
      <c r="F24" s="42">
        <v>0</v>
      </c>
    </row>
    <row r="25" spans="2:6" ht="15.75" thickBot="1" x14ac:dyDescent="0.3">
      <c r="B25" s="44" t="s">
        <v>84</v>
      </c>
      <c r="C25" s="45" t="s">
        <v>80</v>
      </c>
      <c r="D25" s="45" t="s">
        <v>81</v>
      </c>
      <c r="E25" s="45" t="s">
        <v>82</v>
      </c>
      <c r="F25" s="45" t="s">
        <v>48</v>
      </c>
    </row>
    <row r="26" spans="2:6" ht="15.75" thickTop="1" x14ac:dyDescent="0.25">
      <c r="B26" s="46"/>
      <c r="C26" s="38"/>
      <c r="D26" s="39">
        <v>0</v>
      </c>
      <c r="E26" s="39">
        <v>0</v>
      </c>
      <c r="F26" s="39">
        <v>0</v>
      </c>
    </row>
    <row r="27" spans="2:6" x14ac:dyDescent="0.25">
      <c r="B27" s="47"/>
      <c r="C27" s="43"/>
      <c r="D27" s="42">
        <v>0</v>
      </c>
      <c r="E27" s="42">
        <v>0</v>
      </c>
      <c r="F27" s="42">
        <v>0</v>
      </c>
    </row>
    <row r="28" spans="2:6" x14ac:dyDescent="0.25">
      <c r="B28" s="47"/>
      <c r="C28" s="43"/>
      <c r="D28" s="42">
        <v>0</v>
      </c>
      <c r="E28" s="42">
        <v>0</v>
      </c>
      <c r="F28" s="42">
        <v>0</v>
      </c>
    </row>
    <row r="29" spans="2:6" ht="15.75" thickBot="1" x14ac:dyDescent="0.3">
      <c r="B29" s="47"/>
      <c r="C29" s="48"/>
      <c r="D29" s="49">
        <v>0</v>
      </c>
      <c r="E29" s="49">
        <v>0</v>
      </c>
      <c r="F29" s="49">
        <v>0</v>
      </c>
    </row>
    <row r="30" spans="2:6" ht="16.5" thickBot="1" x14ac:dyDescent="0.3">
      <c r="B30" s="50" t="s">
        <v>85</v>
      </c>
      <c r="C30" s="51">
        <f>SUM(C11:C16,C18:C24,C26:C29)</f>
        <v>0</v>
      </c>
      <c r="D30" s="52">
        <f>SUM(D11:D16,D18:D24,D26:D29)</f>
        <v>0</v>
      </c>
      <c r="E30" s="52">
        <f t="shared" ref="E30:F30" si="0">SUM(E11:E16,E18:E24,E26:E29)</f>
        <v>0</v>
      </c>
      <c r="F30" s="52">
        <f t="shared" si="0"/>
        <v>0</v>
      </c>
    </row>
    <row r="31" spans="2:6" x14ac:dyDescent="0.25">
      <c r="B31" s="53" t="s">
        <v>86</v>
      </c>
      <c r="C31" s="54"/>
      <c r="D31" s="54"/>
      <c r="E31" s="54"/>
      <c r="F31" s="55"/>
    </row>
    <row r="32" spans="2:6" x14ac:dyDescent="0.25">
      <c r="B32" s="56" t="s">
        <v>87</v>
      </c>
      <c r="C32" s="57" t="s">
        <v>80</v>
      </c>
      <c r="D32" s="58"/>
      <c r="E32" s="58"/>
      <c r="F32" s="59"/>
    </row>
    <row r="33" spans="2:6" x14ac:dyDescent="0.25">
      <c r="B33" s="56" t="s">
        <v>88</v>
      </c>
      <c r="C33" s="60"/>
      <c r="D33" s="58"/>
      <c r="E33" s="58"/>
      <c r="F33" s="59"/>
    </row>
    <row r="34" spans="2:6" x14ac:dyDescent="0.25">
      <c r="B34" s="56" t="s">
        <v>89</v>
      </c>
      <c r="C34" s="60"/>
      <c r="D34" s="58"/>
      <c r="E34" s="58"/>
      <c r="F34" s="59"/>
    </row>
    <row r="35" spans="2:6" x14ac:dyDescent="0.25">
      <c r="B35" s="56" t="s">
        <v>90</v>
      </c>
      <c r="C35" s="60"/>
      <c r="D35" s="58"/>
      <c r="E35" s="58"/>
      <c r="F35" s="59"/>
    </row>
    <row r="36" spans="2:6" x14ac:dyDescent="0.25">
      <c r="B36" s="56"/>
      <c r="C36" s="60"/>
      <c r="D36" s="58"/>
      <c r="E36" s="58"/>
      <c r="F36" s="59"/>
    </row>
    <row r="37" spans="2:6" x14ac:dyDescent="0.25">
      <c r="B37" s="56"/>
      <c r="C37" s="60"/>
      <c r="D37" s="58"/>
      <c r="E37" s="58"/>
      <c r="F37" s="59"/>
    </row>
    <row r="38" spans="2:6" ht="15.75" thickBot="1" x14ac:dyDescent="0.3">
      <c r="B38" s="61"/>
      <c r="C38" s="62"/>
      <c r="D38" s="62"/>
      <c r="E38" s="62"/>
      <c r="F38" s="63"/>
    </row>
  </sheetData>
  <mergeCells count="8">
    <mergeCell ref="B9:D9"/>
    <mergeCell ref="B1:F1"/>
    <mergeCell ref="B2:F2"/>
    <mergeCell ref="B3:F3"/>
    <mergeCell ref="B7:F7"/>
    <mergeCell ref="B8:F8"/>
    <mergeCell ref="C5:F5"/>
    <mergeCell ref="C6:F6"/>
  </mergeCells>
  <conditionalFormatting sqref="C5:C6">
    <cfRule type="cellIs" dxfId="0" priority="1" operator="equal">
      <formula>0</formula>
    </cfRule>
  </conditionalFormatting>
  <pageMargins left="0.7" right="0.7" top="0.75" bottom="0.75" header="0.3" footer="0.3"/>
  <pageSetup scale="91"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5E38464F02CE94881367B207E3C4E02" ma:contentTypeVersion="18" ma:contentTypeDescription="Create a new document." ma:contentTypeScope="" ma:versionID="11d46c9b5ab1d3f2132bd4cfe30d1773">
  <xsd:schema xmlns:xsd="http://www.w3.org/2001/XMLSchema" xmlns:xs="http://www.w3.org/2001/XMLSchema" xmlns:p="http://schemas.microsoft.com/office/2006/metadata/properties" xmlns:ns2="ef17837a-451e-4ee7-ba24-2033fc5fff28" xmlns:ns3="bae020cc-9ca4-4abb-b48f-ee620b6473d0" targetNamespace="http://schemas.microsoft.com/office/2006/metadata/properties" ma:root="true" ma:fieldsID="b42c4d60e12f6a18ba5cd506236405ac" ns2:_="" ns3:_="">
    <xsd:import namespace="ef17837a-451e-4ee7-ba24-2033fc5fff28"/>
    <xsd:import namespace="bae020cc-9ca4-4abb-b48f-ee620b6473d0"/>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f17837a-451e-4ee7-ba24-2033fc5fff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0c0970a8-a4ee-4aeb-99f6-240583ef701a"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Location" ma:index="24" nillable="true" ma:displayName="Location" ma:indexed="true" ma:internalName="MediaServiceLocation"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ae020cc-9ca4-4abb-b48f-ee620b6473d0"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cc628dfd-2215-4619-9297-561ad45a8e27}" ma:internalName="TaxCatchAll" ma:showField="CatchAllData" ma:web="bae020cc-9ca4-4abb-b48f-ee620b6473d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ef17837a-451e-4ee7-ba24-2033fc5fff28">
      <Terms xmlns="http://schemas.microsoft.com/office/infopath/2007/PartnerControls"/>
    </lcf76f155ced4ddcb4097134ff3c332f>
    <TaxCatchAll xmlns="bae020cc-9ca4-4abb-b48f-ee620b6473d0" xsi:nil="true"/>
  </documentManagement>
</p:properties>
</file>

<file path=customXml/itemProps1.xml><?xml version="1.0" encoding="utf-8"?>
<ds:datastoreItem xmlns:ds="http://schemas.openxmlformats.org/officeDocument/2006/customXml" ds:itemID="{6FF6BDB6-0C89-4819-B4F1-95D639852AFD}">
  <ds:schemaRefs>
    <ds:schemaRef ds:uri="http://schemas.microsoft.com/sharepoint/v3/contenttype/forms"/>
  </ds:schemaRefs>
</ds:datastoreItem>
</file>

<file path=customXml/itemProps2.xml><?xml version="1.0" encoding="utf-8"?>
<ds:datastoreItem xmlns:ds="http://schemas.openxmlformats.org/officeDocument/2006/customXml" ds:itemID="{4F7AE5A0-F5DC-4923-A91D-A5A3427D194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f17837a-451e-4ee7-ba24-2033fc5fff28"/>
    <ds:schemaRef ds:uri="bae020cc-9ca4-4abb-b48f-ee620b6473d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E264E2C-CD5D-4BF1-8F66-DD55944711C8}">
  <ds:schemaRefs>
    <ds:schemaRef ds:uri="http://purl.org/dc/terms/"/>
    <ds:schemaRef ds:uri="http://schemas.microsoft.com/office/2006/metadata/properties"/>
    <ds:schemaRef ds:uri="ef17837a-451e-4ee7-ba24-2033fc5fff28"/>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bae020cc-9ca4-4abb-b48f-ee620b6473d0"/>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Definitions</vt:lpstr>
      <vt:lpstr>Provider Budget Mandatory</vt:lpstr>
      <vt:lpstr>Staffing Mandatory</vt:lpstr>
      <vt:lpstr>'Provider Budget Mandatory'!Print_Area</vt:lpstr>
      <vt:lpstr>'Staffing Mandatory'!Print_Area</vt:lpstr>
    </vt:vector>
  </TitlesOfParts>
  <Manager/>
  <Company>Thurston County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lysellk</dc:creator>
  <cp:keywords/>
  <dc:description/>
  <cp:lastModifiedBy>Patti Spaulding-Klewin</cp:lastModifiedBy>
  <cp:revision/>
  <dcterms:created xsi:type="dcterms:W3CDTF">2012-07-11T20:14:30Z</dcterms:created>
  <dcterms:modified xsi:type="dcterms:W3CDTF">2026-01-21T17:04:27Z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0x01010055E38464F02CE94881367B207E3C4E02</vt:lpwstr>
  </property>
  <property fmtid="{D5CDD505-2E9C-101B-9397-08002B2CF9AE}" pid="3" name="MediaServiceImageTags">
    <vt:lpwstr/>
  </property>
</Properties>
</file>