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present_finance\RFPs\Depository\2021\"/>
    </mc:Choice>
  </mc:AlternateContent>
  <bookViews>
    <workbookView xWindow="0" yWindow="0" windowWidth="12195" windowHeight="6870"/>
  </bookViews>
  <sheets>
    <sheet name="Sheet1" sheetId="1" r:id="rId1"/>
  </sheets>
  <definedNames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D97" i="1" l="1"/>
  <c r="D95" i="1"/>
  <c r="F87" i="1"/>
  <c r="F16" i="1" l="1"/>
  <c r="F73" i="1"/>
  <c r="F63" i="1"/>
  <c r="F58" i="1"/>
  <c r="F59" i="1"/>
  <c r="F47" i="1"/>
  <c r="F49" i="1"/>
  <c r="F48" i="1"/>
  <c r="F46" i="1"/>
  <c r="F18" i="1"/>
  <c r="F50" i="1" l="1"/>
  <c r="F69" i="1"/>
  <c r="F42" i="1"/>
  <c r="F41" i="1"/>
  <c r="F43" i="1" s="1"/>
  <c r="F68" i="1"/>
  <c r="F66" i="1"/>
  <c r="F76" i="1"/>
  <c r="F78" i="1"/>
  <c r="F53" i="1"/>
  <c r="F82" i="1"/>
  <c r="F83" i="1"/>
  <c r="F84" i="1"/>
  <c r="F74" i="1"/>
  <c r="F75" i="1"/>
  <c r="F77" i="1"/>
  <c r="F64" i="1"/>
  <c r="F65" i="1"/>
  <c r="F67" i="1"/>
  <c r="F54" i="1"/>
  <c r="F55" i="1"/>
  <c r="F56" i="1"/>
  <c r="F57" i="1"/>
  <c r="F37" i="1"/>
  <c r="F35" i="1"/>
  <c r="F36" i="1"/>
  <c r="F19" i="1"/>
  <c r="F20" i="1"/>
  <c r="F21" i="1"/>
  <c r="F22" i="1"/>
  <c r="F25" i="1"/>
  <c r="F26" i="1"/>
  <c r="F27" i="1"/>
  <c r="F23" i="1"/>
  <c r="F24" i="1"/>
  <c r="F28" i="1"/>
  <c r="F29" i="1"/>
  <c r="F30" i="1"/>
  <c r="F31" i="1"/>
  <c r="F10" i="1"/>
  <c r="F11" i="1"/>
  <c r="F79" i="1" l="1"/>
  <c r="F32" i="1"/>
  <c r="F85" i="1"/>
  <c r="F70" i="1"/>
  <c r="F60" i="1"/>
  <c r="F12" i="1"/>
  <c r="F38" i="1"/>
</calcChain>
</file>

<file path=xl/sharedStrings.xml><?xml version="1.0" encoding="utf-8"?>
<sst xmlns="http://schemas.openxmlformats.org/spreadsheetml/2006/main" count="78" uniqueCount="75">
  <si>
    <t>City of Rosenberg</t>
  </si>
  <si>
    <t xml:space="preserve">Monthly Average Account Activities </t>
  </si>
  <si>
    <t>Required Services</t>
  </si>
  <si>
    <t>Depository Services</t>
  </si>
  <si>
    <t>Account Maintenance</t>
  </si>
  <si>
    <t>Credit Entries</t>
  </si>
  <si>
    <t>Debit Entries</t>
  </si>
  <si>
    <t>Items Deposited - On Us</t>
  </si>
  <si>
    <t>Items Deposited - Local City</t>
  </si>
  <si>
    <t>Items Deposited - Transit</t>
  </si>
  <si>
    <t>Items Deposited - Clearinghouse</t>
  </si>
  <si>
    <t>Items Deposited - Local RCPC</t>
  </si>
  <si>
    <t>General Account Services</t>
  </si>
  <si>
    <t>DDA Statements Additional</t>
  </si>
  <si>
    <t>Special Signature Req - Items</t>
  </si>
  <si>
    <t>Redeposited Item</t>
  </si>
  <si>
    <t>Currency Handled Per $100.00</t>
  </si>
  <si>
    <t xml:space="preserve">ACH Credits Received </t>
  </si>
  <si>
    <t>ACH Debits Received</t>
  </si>
  <si>
    <t>Wire Transfer Services</t>
  </si>
  <si>
    <t>Incoming Wire</t>
  </si>
  <si>
    <t>PC Wire Out</t>
  </si>
  <si>
    <t xml:space="preserve">  Subtotal</t>
  </si>
  <si>
    <t>Investment &amp; Concentration Svc.</t>
  </si>
  <si>
    <t>Account Reconciliation Service</t>
  </si>
  <si>
    <t>AR Postage</t>
  </si>
  <si>
    <t>AR Data Trans Output</t>
  </si>
  <si>
    <t>AR Maint Positive Pay</t>
  </si>
  <si>
    <t>AR ACH Positive Pay Monthly</t>
  </si>
  <si>
    <t>General ACH Services</t>
  </si>
  <si>
    <t xml:space="preserve">ACH Debit Originated </t>
  </si>
  <si>
    <t>Imaging Services</t>
  </si>
  <si>
    <t>CD ROM Credits</t>
  </si>
  <si>
    <t>CD ROM Debits</t>
  </si>
  <si>
    <t>Image CD ROM</t>
  </si>
  <si>
    <t>Total Fee for Services</t>
  </si>
  <si>
    <t>Special Signature Requirement</t>
  </si>
  <si>
    <t>Items Deposited - Other 11 FED</t>
  </si>
  <si>
    <t>Items Deposited - Chargeback</t>
  </si>
  <si>
    <t>ACH Credit Originated</t>
  </si>
  <si>
    <t>ACH Addendum Originated</t>
  </si>
  <si>
    <t>AR Positive Pay Exception Items</t>
  </si>
  <si>
    <t>Wire-Maintenance</t>
  </si>
  <si>
    <t>Estimated Monthly Charge for Service</t>
  </si>
  <si>
    <t>Activity Description/Service</t>
  </si>
  <si>
    <t>Monthly Unit
Cost</t>
  </si>
  <si>
    <t>Monthly 
Volume</t>
  </si>
  <si>
    <t>ZBA Parent Account</t>
  </si>
  <si>
    <t>ZBA Child Account</t>
  </si>
  <si>
    <t>LockBox Services</t>
  </si>
  <si>
    <t>LBX Data Transmit Maintenance</t>
  </si>
  <si>
    <t>LBX E-LBX Data Transmit Maintenance</t>
  </si>
  <si>
    <t>LBX E-Lockbox Monthly Maintenance</t>
  </si>
  <si>
    <t>LBX E-Lockbox Per Item</t>
  </si>
  <si>
    <t>AR ACH Positive Pay Filter Add</t>
  </si>
  <si>
    <t>AR ACH Positive Pay Exceptions</t>
  </si>
  <si>
    <t>ACH Orig Monthly</t>
  </si>
  <si>
    <t>ACH Orig File Count</t>
  </si>
  <si>
    <t>ACH Return-NOC DR Item</t>
  </si>
  <si>
    <t>ACH Orig Ret Rep Fax Page Ct</t>
  </si>
  <si>
    <t>Information Services - TIB</t>
  </si>
  <si>
    <t>TIB - Prior Day Accounts</t>
  </si>
  <si>
    <t>TIB - Prior Day Transactions</t>
  </si>
  <si>
    <t>TIB - ACH Service</t>
  </si>
  <si>
    <t>TIB - Wire Count</t>
  </si>
  <si>
    <t>TIB - Total Users Enrolled</t>
  </si>
  <si>
    <t>Balance Based Services &amp; Fee</t>
  </si>
  <si>
    <t>Account Services</t>
  </si>
  <si>
    <t>Collected Balances/Earnings Credit</t>
  </si>
  <si>
    <t>Rate Basis</t>
  </si>
  <si>
    <t>Current Rate</t>
  </si>
  <si>
    <t>Average Collected Balance</t>
  </si>
  <si>
    <t>Less Reserve Requirement</t>
  </si>
  <si>
    <t>Investable Balance</t>
  </si>
  <si>
    <t>Estimated Earnings Credit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</si>
</sst>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164" fontId="1" fillId="0" borderId="0" xfId="1" applyNumberFormat="1" applyFont="1"/>
    <xf numFmtId="165" fontId="1" fillId="0" borderId="0" xfId="1" applyNumberFormat="1" applyFont="1"/>
    <xf numFmtId="43" fontId="1" fillId="0" borderId="0" xfId="1" applyFont="1"/>
    <xf numFmtId="43" fontId="1" fillId="0" borderId="1" xfId="1" applyFont="1" applyBorder="1"/>
    <xf numFmtId="165" fontId="1" fillId="0" borderId="1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43" fontId="1" fillId="0" borderId="0" xfId="1" applyFont="1" applyBorder="1"/>
    <xf numFmtId="43" fontId="1" fillId="0" borderId="3" xfId="1" applyFont="1" applyBorder="1"/>
    <xf numFmtId="164" fontId="3" fillId="0" borderId="0" xfId="1" applyNumberFormat="1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0" borderId="1" xfId="0" applyFont="1" applyBorder="1"/>
    <xf numFmtId="43" fontId="1" fillId="0" borderId="2" xfId="1" applyFont="1" applyBorder="1"/>
    <xf numFmtId="0" fontId="1" fillId="0" borderId="0" xfId="0" applyFont="1" applyAlignment="1">
      <alignment horizontal="right"/>
    </xf>
    <xf numFmtId="10" fontId="1" fillId="0" borderId="1" xfId="2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Normal="100" workbookViewId="0">
      <selection activeCell="M20" sqref="M20"/>
    </sheetView>
  </sheetViews>
  <sheetFormatPr defaultRowHeight="12.75" x14ac:dyDescent="0.2"/>
  <cols>
    <col min="1" max="1" width="34.140625" style="1" bestFit="1" customWidth="1"/>
    <col min="2" max="2" width="12.85546875" style="1" bestFit="1" customWidth="1"/>
    <col min="3" max="3" width="4.28515625" style="1" customWidth="1"/>
    <col min="4" max="4" width="10.28515625" style="1" bestFit="1" customWidth="1"/>
    <col min="5" max="5" width="4.28515625" style="1" customWidth="1"/>
    <col min="6" max="6" width="14" style="1" bestFit="1" customWidth="1"/>
    <col min="7" max="16384" width="9.140625" style="1"/>
  </cols>
  <sheetData>
    <row r="1" spans="1:6" x14ac:dyDescent="0.2">
      <c r="A1" s="22" t="s">
        <v>0</v>
      </c>
      <c r="B1" s="22"/>
      <c r="C1" s="22"/>
      <c r="D1" s="22"/>
      <c r="E1" s="22"/>
      <c r="F1" s="22"/>
    </row>
    <row r="2" spans="1:6" x14ac:dyDescent="0.2">
      <c r="A2" s="22" t="s">
        <v>1</v>
      </c>
      <c r="B2" s="22"/>
      <c r="C2" s="22"/>
      <c r="D2" s="22"/>
      <c r="E2" s="22"/>
      <c r="F2" s="22"/>
    </row>
    <row r="3" spans="1:6" x14ac:dyDescent="0.2">
      <c r="A3" s="22" t="s">
        <v>2</v>
      </c>
      <c r="B3" s="22"/>
      <c r="C3" s="22"/>
      <c r="D3" s="22"/>
      <c r="E3" s="22"/>
      <c r="F3" s="22"/>
    </row>
    <row r="4" spans="1:6" ht="15" customHeight="1" x14ac:dyDescent="0.2"/>
    <row r="5" spans="1:6" ht="51" x14ac:dyDescent="0.2">
      <c r="A5" s="14" t="s">
        <v>44</v>
      </c>
      <c r="B5" s="15" t="s">
        <v>46</v>
      </c>
      <c r="C5" s="14"/>
      <c r="D5" s="15" t="s">
        <v>45</v>
      </c>
      <c r="E5" s="15"/>
      <c r="F5" s="15" t="s">
        <v>43</v>
      </c>
    </row>
    <row r="6" spans="1:6" ht="6" customHeight="1" x14ac:dyDescent="0.2"/>
    <row r="7" spans="1:6" hidden="1" x14ac:dyDescent="0.2">
      <c r="A7" s="2" t="s">
        <v>12</v>
      </c>
    </row>
    <row r="8" spans="1:6" hidden="1" x14ac:dyDescent="0.2">
      <c r="A8" s="1" t="s">
        <v>4</v>
      </c>
      <c r="B8" s="3">
        <v>2</v>
      </c>
      <c r="C8" s="3"/>
    </row>
    <row r="9" spans="1:6" hidden="1" x14ac:dyDescent="0.2">
      <c r="A9" s="1" t="s">
        <v>13</v>
      </c>
      <c r="B9" s="3">
        <v>2</v>
      </c>
      <c r="C9" s="3"/>
    </row>
    <row r="10" spans="1:6" hidden="1" x14ac:dyDescent="0.2">
      <c r="A10" s="1" t="s">
        <v>36</v>
      </c>
      <c r="B10" s="3">
        <v>2</v>
      </c>
      <c r="C10" s="3"/>
      <c r="D10" s="4">
        <v>0</v>
      </c>
      <c r="E10" s="4"/>
      <c r="F10" s="5">
        <f>D10*B10</f>
        <v>0</v>
      </c>
    </row>
    <row r="11" spans="1:6" hidden="1" x14ac:dyDescent="0.2">
      <c r="A11" s="1" t="s">
        <v>14</v>
      </c>
      <c r="B11" s="3">
        <v>0</v>
      </c>
      <c r="C11" s="3"/>
      <c r="D11" s="4">
        <v>0</v>
      </c>
      <c r="E11" s="4"/>
      <c r="F11" s="6">
        <f>D11*B11</f>
        <v>0</v>
      </c>
    </row>
    <row r="12" spans="1:6" hidden="1" x14ac:dyDescent="0.2">
      <c r="A12" s="1" t="s">
        <v>22</v>
      </c>
      <c r="B12" s="3"/>
      <c r="C12" s="3"/>
      <c r="D12" s="4"/>
      <c r="E12" s="4"/>
      <c r="F12" s="5">
        <f>SUM(F10:F11)</f>
        <v>0</v>
      </c>
    </row>
    <row r="13" spans="1:6" hidden="1" x14ac:dyDescent="0.2">
      <c r="B13" s="3"/>
      <c r="C13" s="3"/>
      <c r="D13" s="4"/>
      <c r="E13" s="4"/>
    </row>
    <row r="14" spans="1:6" x14ac:dyDescent="0.2">
      <c r="A14" s="2" t="s">
        <v>67</v>
      </c>
      <c r="B14" s="3"/>
      <c r="C14" s="3"/>
      <c r="F14" s="5"/>
    </row>
    <row r="15" spans="1:6" x14ac:dyDescent="0.2">
      <c r="A15" s="1" t="s">
        <v>66</v>
      </c>
      <c r="B15" s="3">
        <v>4038700</v>
      </c>
      <c r="C15" s="3"/>
      <c r="D15" s="16"/>
      <c r="F15" s="6"/>
    </row>
    <row r="16" spans="1:6" x14ac:dyDescent="0.2">
      <c r="B16" s="3"/>
      <c r="C16" s="3"/>
      <c r="F16" s="5">
        <f>SUM(F15)</f>
        <v>0</v>
      </c>
    </row>
    <row r="17" spans="1:6" x14ac:dyDescent="0.2">
      <c r="A17" s="2" t="s">
        <v>3</v>
      </c>
      <c r="B17" s="3"/>
      <c r="C17" s="3"/>
      <c r="D17" s="4"/>
      <c r="E17" s="4"/>
    </row>
    <row r="18" spans="1:6" x14ac:dyDescent="0.2">
      <c r="A18" s="1" t="s">
        <v>5</v>
      </c>
      <c r="B18" s="3">
        <v>89</v>
      </c>
      <c r="C18" s="3"/>
      <c r="D18" s="7"/>
      <c r="E18" s="4"/>
      <c r="F18" s="5">
        <f>B18*D18</f>
        <v>0</v>
      </c>
    </row>
    <row r="19" spans="1:6" x14ac:dyDescent="0.2">
      <c r="A19" s="1" t="s">
        <v>6</v>
      </c>
      <c r="B19" s="3">
        <v>362</v>
      </c>
      <c r="C19" s="3"/>
      <c r="D19" s="8"/>
      <c r="E19" s="4"/>
      <c r="F19" s="5">
        <f>B19*D19</f>
        <v>0</v>
      </c>
    </row>
    <row r="20" spans="1:6" x14ac:dyDescent="0.2">
      <c r="A20" s="1" t="s">
        <v>7</v>
      </c>
      <c r="B20" s="3">
        <v>383</v>
      </c>
      <c r="C20" s="3"/>
      <c r="D20" s="8"/>
      <c r="E20" s="4"/>
      <c r="F20" s="5">
        <f t="shared" ref="F20:F31" si="0">D20*B20</f>
        <v>0</v>
      </c>
    </row>
    <row r="21" spans="1:6" hidden="1" x14ac:dyDescent="0.2">
      <c r="A21" s="1" t="s">
        <v>8</v>
      </c>
      <c r="B21" s="3">
        <v>0</v>
      </c>
      <c r="C21" s="3"/>
      <c r="D21" s="9"/>
      <c r="E21" s="4"/>
      <c r="F21" s="5">
        <f t="shared" si="0"/>
        <v>0</v>
      </c>
    </row>
    <row r="22" spans="1:6" x14ac:dyDescent="0.2">
      <c r="A22" s="1" t="s">
        <v>9</v>
      </c>
      <c r="B22" s="3">
        <v>2742</v>
      </c>
      <c r="C22" s="3"/>
      <c r="D22" s="7"/>
      <c r="E22" s="4"/>
      <c r="F22" s="5">
        <f t="shared" si="0"/>
        <v>0</v>
      </c>
    </row>
    <row r="23" spans="1:6" x14ac:dyDescent="0.2">
      <c r="A23" s="1" t="s">
        <v>38</v>
      </c>
      <c r="B23" s="3">
        <v>5</v>
      </c>
      <c r="C23" s="3"/>
      <c r="D23" s="8"/>
      <c r="E23" s="4"/>
      <c r="F23" s="5">
        <f>D23*B23</f>
        <v>0</v>
      </c>
    </row>
    <row r="24" spans="1:6" x14ac:dyDescent="0.2">
      <c r="A24" s="1" t="s">
        <v>15</v>
      </c>
      <c r="B24" s="3">
        <v>3</v>
      </c>
      <c r="C24" s="3"/>
      <c r="D24" s="8"/>
      <c r="E24" s="4"/>
      <c r="F24" s="5">
        <f>D24*B24</f>
        <v>0</v>
      </c>
    </row>
    <row r="25" spans="1:6" hidden="1" x14ac:dyDescent="0.2">
      <c r="A25" s="1" t="s">
        <v>10</v>
      </c>
      <c r="B25" s="3">
        <v>0</v>
      </c>
      <c r="C25" s="3"/>
      <c r="D25" s="8"/>
      <c r="E25" s="4"/>
      <c r="F25" s="5">
        <f t="shared" si="0"/>
        <v>0</v>
      </c>
    </row>
    <row r="26" spans="1:6" hidden="1" x14ac:dyDescent="0.2">
      <c r="A26" s="1" t="s">
        <v>11</v>
      </c>
      <c r="B26" s="3">
        <v>0</v>
      </c>
      <c r="C26" s="3"/>
      <c r="D26" s="8"/>
      <c r="E26" s="4"/>
      <c r="F26" s="5">
        <f t="shared" si="0"/>
        <v>0</v>
      </c>
    </row>
    <row r="27" spans="1:6" hidden="1" x14ac:dyDescent="0.2">
      <c r="A27" s="1" t="s">
        <v>37</v>
      </c>
      <c r="B27" s="3">
        <v>0</v>
      </c>
      <c r="C27" s="3"/>
      <c r="D27" s="8"/>
      <c r="E27" s="4"/>
      <c r="F27" s="5">
        <f t="shared" si="0"/>
        <v>0</v>
      </c>
    </row>
    <row r="28" spans="1:6" x14ac:dyDescent="0.2">
      <c r="A28" s="1" t="s">
        <v>16</v>
      </c>
      <c r="B28" s="3">
        <v>1634</v>
      </c>
      <c r="C28" s="3"/>
      <c r="D28" s="8"/>
      <c r="E28" s="4"/>
      <c r="F28" s="5">
        <f t="shared" si="0"/>
        <v>0</v>
      </c>
    </row>
    <row r="29" spans="1:6" x14ac:dyDescent="0.2">
      <c r="A29" s="1" t="s">
        <v>4</v>
      </c>
      <c r="B29" s="3">
        <v>3</v>
      </c>
      <c r="C29" s="3"/>
      <c r="D29" s="8"/>
      <c r="E29" s="4"/>
      <c r="F29" s="5">
        <f t="shared" si="0"/>
        <v>0</v>
      </c>
    </row>
    <row r="30" spans="1:6" x14ac:dyDescent="0.2">
      <c r="A30" s="1" t="s">
        <v>17</v>
      </c>
      <c r="B30" s="3">
        <v>159</v>
      </c>
      <c r="C30" s="3"/>
      <c r="D30" s="8"/>
      <c r="E30" s="4"/>
      <c r="F30" s="5">
        <f t="shared" si="0"/>
        <v>0</v>
      </c>
    </row>
    <row r="31" spans="1:6" x14ac:dyDescent="0.2">
      <c r="A31" s="1" t="s">
        <v>18</v>
      </c>
      <c r="B31" s="3">
        <v>188</v>
      </c>
      <c r="C31" s="3"/>
      <c r="D31" s="8"/>
      <c r="E31" s="4"/>
      <c r="F31" s="6">
        <f t="shared" si="0"/>
        <v>0</v>
      </c>
    </row>
    <row r="32" spans="1:6" x14ac:dyDescent="0.2">
      <c r="B32" s="3"/>
      <c r="C32" s="3"/>
      <c r="D32" s="4"/>
      <c r="E32" s="4"/>
      <c r="F32" s="10">
        <f>SUM(F18:F31)</f>
        <v>0</v>
      </c>
    </row>
    <row r="33" spans="1:6" x14ac:dyDescent="0.2">
      <c r="B33" s="3"/>
      <c r="C33" s="3"/>
      <c r="D33" s="4"/>
      <c r="E33" s="4"/>
      <c r="F33" s="5"/>
    </row>
    <row r="34" spans="1:6" x14ac:dyDescent="0.2">
      <c r="A34" s="2" t="s">
        <v>19</v>
      </c>
      <c r="B34" s="3"/>
      <c r="C34" s="3"/>
      <c r="D34" s="4"/>
      <c r="E34" s="4"/>
      <c r="F34" s="5"/>
    </row>
    <row r="35" spans="1:6" x14ac:dyDescent="0.2">
      <c r="A35" s="1" t="s">
        <v>42</v>
      </c>
      <c r="B35" s="3">
        <v>0</v>
      </c>
      <c r="C35" s="3"/>
      <c r="D35" s="7"/>
      <c r="E35" s="4"/>
      <c r="F35" s="5">
        <f>B35*D35</f>
        <v>0</v>
      </c>
    </row>
    <row r="36" spans="1:6" x14ac:dyDescent="0.2">
      <c r="A36" s="1" t="s">
        <v>20</v>
      </c>
      <c r="B36" s="3">
        <v>0</v>
      </c>
      <c r="C36" s="3"/>
      <c r="D36" s="8"/>
      <c r="E36" s="4"/>
      <c r="F36" s="5">
        <f>D36*B36</f>
        <v>0</v>
      </c>
    </row>
    <row r="37" spans="1:6" x14ac:dyDescent="0.2">
      <c r="A37" s="1" t="s">
        <v>21</v>
      </c>
      <c r="B37" s="3">
        <v>5</v>
      </c>
      <c r="C37" s="3"/>
      <c r="D37" s="8"/>
      <c r="E37" s="4"/>
      <c r="F37" s="6">
        <f>D37*B37</f>
        <v>0</v>
      </c>
    </row>
    <row r="38" spans="1:6" x14ac:dyDescent="0.2">
      <c r="B38" s="3"/>
      <c r="C38" s="3"/>
      <c r="D38" s="4"/>
      <c r="E38" s="4"/>
      <c r="F38" s="5">
        <f>SUM(F35:F37)</f>
        <v>0</v>
      </c>
    </row>
    <row r="39" spans="1:6" x14ac:dyDescent="0.2">
      <c r="B39" s="3"/>
      <c r="C39" s="3"/>
      <c r="D39" s="4"/>
      <c r="E39" s="4"/>
      <c r="F39" s="5"/>
    </row>
    <row r="40" spans="1:6" x14ac:dyDescent="0.2">
      <c r="A40" s="2" t="s">
        <v>23</v>
      </c>
      <c r="B40" s="3"/>
      <c r="C40" s="3"/>
      <c r="D40" s="4"/>
      <c r="E40" s="4"/>
      <c r="F40" s="5"/>
    </row>
    <row r="41" spans="1:6" x14ac:dyDescent="0.2">
      <c r="A41" s="1" t="s">
        <v>47</v>
      </c>
      <c r="B41" s="3">
        <v>1</v>
      </c>
      <c r="C41" s="3"/>
      <c r="D41" s="7"/>
      <c r="E41" s="4"/>
      <c r="F41" s="10">
        <f>D41*B41</f>
        <v>0</v>
      </c>
    </row>
    <row r="42" spans="1:6" x14ac:dyDescent="0.2">
      <c r="A42" s="1" t="s">
        <v>48</v>
      </c>
      <c r="B42" s="3">
        <v>2</v>
      </c>
      <c r="C42" s="3"/>
      <c r="D42" s="8"/>
      <c r="E42" s="4"/>
      <c r="F42" s="6">
        <f>D42*B42</f>
        <v>0</v>
      </c>
    </row>
    <row r="43" spans="1:6" x14ac:dyDescent="0.2">
      <c r="A43" s="1" t="s">
        <v>22</v>
      </c>
      <c r="B43" s="3"/>
      <c r="C43" s="3"/>
      <c r="D43" s="4"/>
      <c r="E43" s="4"/>
      <c r="F43" s="5">
        <f>SUM(F41:F42)</f>
        <v>0</v>
      </c>
    </row>
    <row r="44" spans="1:6" x14ac:dyDescent="0.2">
      <c r="B44" s="3"/>
      <c r="C44" s="3"/>
      <c r="D44" s="4"/>
      <c r="E44" s="4"/>
      <c r="F44" s="5"/>
    </row>
    <row r="45" spans="1:6" x14ac:dyDescent="0.2">
      <c r="A45" s="2" t="s">
        <v>49</v>
      </c>
      <c r="B45" s="3"/>
      <c r="C45" s="3"/>
      <c r="D45" s="4"/>
      <c r="E45" s="4"/>
      <c r="F45" s="5"/>
    </row>
    <row r="46" spans="1:6" x14ac:dyDescent="0.2">
      <c r="A46" s="1" t="s">
        <v>50</v>
      </c>
      <c r="B46" s="3">
        <v>1</v>
      </c>
      <c r="C46" s="3"/>
      <c r="D46" s="7"/>
      <c r="E46" s="4"/>
      <c r="F46" s="5">
        <f>B46*D46</f>
        <v>0</v>
      </c>
    </row>
    <row r="47" spans="1:6" x14ac:dyDescent="0.2">
      <c r="A47" s="1" t="s">
        <v>51</v>
      </c>
      <c r="B47" s="3">
        <v>1</v>
      </c>
      <c r="C47" s="3"/>
      <c r="D47" s="7"/>
      <c r="E47" s="4"/>
      <c r="F47" s="5">
        <f>B47*D47</f>
        <v>0</v>
      </c>
    </row>
    <row r="48" spans="1:6" x14ac:dyDescent="0.2">
      <c r="A48" s="1" t="s">
        <v>52</v>
      </c>
      <c r="B48" s="3">
        <v>1</v>
      </c>
      <c r="C48" s="3"/>
      <c r="D48" s="8"/>
      <c r="E48" s="4"/>
      <c r="F48" s="5">
        <f>D48*B48</f>
        <v>0</v>
      </c>
    </row>
    <row r="49" spans="1:6" x14ac:dyDescent="0.2">
      <c r="A49" s="1" t="s">
        <v>53</v>
      </c>
      <c r="B49" s="3">
        <v>409</v>
      </c>
      <c r="C49" s="3"/>
      <c r="D49" s="8"/>
      <c r="E49" s="4"/>
      <c r="F49" s="6">
        <f>D49*B49</f>
        <v>0</v>
      </c>
    </row>
    <row r="50" spans="1:6" x14ac:dyDescent="0.2">
      <c r="B50" s="3"/>
      <c r="C50" s="3"/>
      <c r="D50" s="4"/>
      <c r="E50" s="4"/>
      <c r="F50" s="5">
        <f>SUM(F46:F49)</f>
        <v>0</v>
      </c>
    </row>
    <row r="51" spans="1:6" x14ac:dyDescent="0.2">
      <c r="B51" s="3"/>
      <c r="C51" s="3"/>
      <c r="D51" s="4"/>
      <c r="E51" s="4"/>
      <c r="F51" s="5"/>
    </row>
    <row r="52" spans="1:6" x14ac:dyDescent="0.2">
      <c r="A52" s="2" t="s">
        <v>24</v>
      </c>
      <c r="B52" s="3"/>
      <c r="C52" s="3"/>
      <c r="D52" s="4"/>
      <c r="E52" s="4"/>
      <c r="F52" s="5"/>
    </row>
    <row r="53" spans="1:6" x14ac:dyDescent="0.2">
      <c r="A53" s="1" t="s">
        <v>41</v>
      </c>
      <c r="B53" s="3">
        <v>18</v>
      </c>
      <c r="C53" s="3"/>
      <c r="D53" s="7"/>
      <c r="E53" s="4"/>
      <c r="F53" s="5">
        <f t="shared" ref="F53:F59" si="1">D53*B53</f>
        <v>0</v>
      </c>
    </row>
    <row r="54" spans="1:6" hidden="1" x14ac:dyDescent="0.2">
      <c r="A54" s="1" t="s">
        <v>25</v>
      </c>
      <c r="B54" s="3">
        <v>0</v>
      </c>
      <c r="C54" s="3"/>
      <c r="D54" s="4"/>
      <c r="E54" s="4"/>
      <c r="F54" s="5">
        <f t="shared" si="1"/>
        <v>0</v>
      </c>
    </row>
    <row r="55" spans="1:6" hidden="1" x14ac:dyDescent="0.2">
      <c r="A55" s="1" t="s">
        <v>26</v>
      </c>
      <c r="B55" s="3">
        <v>0</v>
      </c>
      <c r="C55" s="3"/>
      <c r="D55" s="4"/>
      <c r="E55" s="4"/>
      <c r="F55" s="5">
        <f t="shared" si="1"/>
        <v>0</v>
      </c>
    </row>
    <row r="56" spans="1:6" x14ac:dyDescent="0.2">
      <c r="A56" s="1" t="s">
        <v>27</v>
      </c>
      <c r="B56" s="3">
        <v>3</v>
      </c>
      <c r="C56" s="3"/>
      <c r="D56" s="7"/>
      <c r="E56" s="4"/>
      <c r="F56" s="5">
        <f t="shared" si="1"/>
        <v>0</v>
      </c>
    </row>
    <row r="57" spans="1:6" x14ac:dyDescent="0.2">
      <c r="A57" s="1" t="s">
        <v>28</v>
      </c>
      <c r="B57" s="3">
        <v>3</v>
      </c>
      <c r="C57" s="3"/>
      <c r="D57" s="8"/>
      <c r="E57" s="4"/>
      <c r="F57" s="5">
        <f t="shared" si="1"/>
        <v>0</v>
      </c>
    </row>
    <row r="58" spans="1:6" x14ac:dyDescent="0.2">
      <c r="A58" s="1" t="s">
        <v>54</v>
      </c>
      <c r="B58" s="3">
        <v>1</v>
      </c>
      <c r="C58" s="3"/>
      <c r="D58" s="8"/>
      <c r="E58" s="4"/>
      <c r="F58" s="5">
        <f t="shared" si="1"/>
        <v>0</v>
      </c>
    </row>
    <row r="59" spans="1:6" x14ac:dyDescent="0.2">
      <c r="A59" s="1" t="s">
        <v>55</v>
      </c>
      <c r="B59" s="3">
        <v>8</v>
      </c>
      <c r="C59" s="3"/>
      <c r="D59" s="8"/>
      <c r="E59" s="4"/>
      <c r="F59" s="5">
        <f t="shared" si="1"/>
        <v>0</v>
      </c>
    </row>
    <row r="60" spans="1:6" x14ac:dyDescent="0.2">
      <c r="B60" s="3"/>
      <c r="C60" s="3"/>
      <c r="F60" s="11">
        <f>SUM(F53:F59)</f>
        <v>0</v>
      </c>
    </row>
    <row r="61" spans="1:6" x14ac:dyDescent="0.2">
      <c r="B61" s="3"/>
      <c r="C61" s="3"/>
      <c r="F61" s="5"/>
    </row>
    <row r="62" spans="1:6" x14ac:dyDescent="0.2">
      <c r="A62" s="2" t="s">
        <v>29</v>
      </c>
      <c r="B62" s="3"/>
      <c r="C62" s="3"/>
      <c r="F62" s="5"/>
    </row>
    <row r="63" spans="1:6" x14ac:dyDescent="0.2">
      <c r="A63" s="1" t="s">
        <v>56</v>
      </c>
      <c r="B63" s="3">
        <v>3</v>
      </c>
      <c r="C63" s="3"/>
      <c r="D63" s="7"/>
      <c r="E63" s="4"/>
      <c r="F63" s="5">
        <f>D63*B63</f>
        <v>0</v>
      </c>
    </row>
    <row r="64" spans="1:6" x14ac:dyDescent="0.2">
      <c r="A64" s="1" t="s">
        <v>57</v>
      </c>
      <c r="B64" s="3">
        <v>6</v>
      </c>
      <c r="C64" s="3"/>
      <c r="D64" s="8"/>
      <c r="E64" s="4"/>
      <c r="F64" s="5">
        <f t="shared" ref="F64:F67" si="2">D64*B64</f>
        <v>0</v>
      </c>
    </row>
    <row r="65" spans="1:6" x14ac:dyDescent="0.2">
      <c r="A65" s="1" t="s">
        <v>30</v>
      </c>
      <c r="B65" s="3">
        <v>2296</v>
      </c>
      <c r="C65" s="3"/>
      <c r="D65" s="8"/>
      <c r="E65" s="4"/>
      <c r="F65" s="5">
        <f t="shared" si="2"/>
        <v>0</v>
      </c>
    </row>
    <row r="66" spans="1:6" x14ac:dyDescent="0.2">
      <c r="A66" s="1" t="s">
        <v>39</v>
      </c>
      <c r="B66" s="3">
        <v>1176</v>
      </c>
      <c r="C66" s="3"/>
      <c r="D66" s="8"/>
      <c r="E66" s="4"/>
      <c r="F66" s="5">
        <f t="shared" si="2"/>
        <v>0</v>
      </c>
    </row>
    <row r="67" spans="1:6" x14ac:dyDescent="0.2">
      <c r="A67" s="1" t="s">
        <v>40</v>
      </c>
      <c r="B67" s="3">
        <v>17</v>
      </c>
      <c r="C67" s="3"/>
      <c r="D67" s="8"/>
      <c r="E67" s="4"/>
      <c r="F67" s="5">
        <f t="shared" si="2"/>
        <v>0</v>
      </c>
    </row>
    <row r="68" spans="1:6" x14ac:dyDescent="0.2">
      <c r="A68" s="1" t="s">
        <v>58</v>
      </c>
      <c r="B68" s="3">
        <v>4</v>
      </c>
      <c r="C68" s="3"/>
      <c r="D68" s="8"/>
      <c r="E68" s="4"/>
      <c r="F68" s="10">
        <f>D68*B68</f>
        <v>0</v>
      </c>
    </row>
    <row r="69" spans="1:6" x14ac:dyDescent="0.2">
      <c r="A69" s="1" t="s">
        <v>59</v>
      </c>
      <c r="B69" s="3">
        <v>77</v>
      </c>
      <c r="C69" s="3"/>
      <c r="D69" s="8"/>
      <c r="E69" s="4"/>
      <c r="F69" s="6">
        <f>D69*B69</f>
        <v>0</v>
      </c>
    </row>
    <row r="70" spans="1:6" x14ac:dyDescent="0.2">
      <c r="B70" s="3"/>
      <c r="C70" s="3"/>
      <c r="D70" s="4"/>
      <c r="E70" s="4"/>
      <c r="F70" s="5">
        <f>SUM(F63:F69)</f>
        <v>0</v>
      </c>
    </row>
    <row r="71" spans="1:6" x14ac:dyDescent="0.2">
      <c r="B71" s="3"/>
      <c r="C71" s="3"/>
      <c r="D71" s="4"/>
      <c r="E71" s="4"/>
      <c r="F71" s="5"/>
    </row>
    <row r="72" spans="1:6" x14ac:dyDescent="0.2">
      <c r="A72" s="2" t="s">
        <v>60</v>
      </c>
      <c r="B72" s="3"/>
      <c r="C72" s="3"/>
      <c r="D72" s="4"/>
      <c r="E72" s="4"/>
      <c r="F72" s="5"/>
    </row>
    <row r="73" spans="1:6" x14ac:dyDescent="0.2">
      <c r="A73" s="1" t="s">
        <v>61</v>
      </c>
      <c r="B73" s="3">
        <v>4</v>
      </c>
      <c r="C73" s="3"/>
      <c r="D73" s="7"/>
      <c r="E73" s="4"/>
      <c r="F73" s="5">
        <f t="shared" ref="F73" si="3">D73*B73</f>
        <v>0</v>
      </c>
    </row>
    <row r="74" spans="1:6" x14ac:dyDescent="0.2">
      <c r="A74" s="1" t="s">
        <v>62</v>
      </c>
      <c r="B74" s="3">
        <v>833</v>
      </c>
      <c r="C74" s="3"/>
      <c r="D74" s="7"/>
      <c r="E74" s="4"/>
      <c r="F74" s="5">
        <f t="shared" ref="F74:F78" si="4">D74*B74</f>
        <v>0</v>
      </c>
    </row>
    <row r="75" spans="1:6" x14ac:dyDescent="0.2">
      <c r="A75" s="1" t="s">
        <v>63</v>
      </c>
      <c r="B75" s="3">
        <v>1</v>
      </c>
      <c r="C75" s="3"/>
      <c r="D75" s="8"/>
      <c r="E75" s="4"/>
      <c r="F75" s="5">
        <f t="shared" si="4"/>
        <v>0</v>
      </c>
    </row>
    <row r="76" spans="1:6" x14ac:dyDescent="0.2">
      <c r="A76" s="1" t="s">
        <v>64</v>
      </c>
      <c r="B76" s="3">
        <v>2</v>
      </c>
      <c r="C76" s="3"/>
      <c r="D76" s="8"/>
      <c r="E76" s="4"/>
      <c r="F76" s="5">
        <f t="shared" si="4"/>
        <v>0</v>
      </c>
    </row>
    <row r="77" spans="1:6" x14ac:dyDescent="0.2">
      <c r="A77" s="1" t="s">
        <v>65</v>
      </c>
      <c r="B77" s="3">
        <v>5</v>
      </c>
      <c r="C77" s="3"/>
      <c r="D77" s="8"/>
      <c r="E77" s="4"/>
      <c r="F77" s="5">
        <f t="shared" si="4"/>
        <v>0</v>
      </c>
    </row>
    <row r="78" spans="1:6" x14ac:dyDescent="0.2">
      <c r="A78" s="1" t="s">
        <v>65</v>
      </c>
      <c r="B78" s="3">
        <v>3</v>
      </c>
      <c r="C78" s="3"/>
      <c r="D78" s="8"/>
      <c r="E78" s="4"/>
      <c r="F78" s="6">
        <f t="shared" si="4"/>
        <v>0</v>
      </c>
    </row>
    <row r="79" spans="1:6" x14ac:dyDescent="0.2">
      <c r="B79" s="3"/>
      <c r="C79" s="3"/>
      <c r="D79" s="4"/>
      <c r="E79" s="4"/>
      <c r="F79" s="5">
        <f>SUM(F73:F78)</f>
        <v>0</v>
      </c>
    </row>
    <row r="80" spans="1:6" x14ac:dyDescent="0.2">
      <c r="B80" s="3"/>
      <c r="C80" s="3"/>
      <c r="D80" s="4"/>
      <c r="E80" s="4"/>
      <c r="F80" s="5"/>
    </row>
    <row r="81" spans="1:6" x14ac:dyDescent="0.2">
      <c r="A81" s="2" t="s">
        <v>31</v>
      </c>
      <c r="B81" s="3"/>
      <c r="C81" s="3"/>
      <c r="D81" s="4"/>
      <c r="E81" s="4"/>
      <c r="F81" s="5"/>
    </row>
    <row r="82" spans="1:6" x14ac:dyDescent="0.2">
      <c r="A82" s="1" t="s">
        <v>32</v>
      </c>
      <c r="B82" s="3">
        <v>3291</v>
      </c>
      <c r="C82" s="3"/>
      <c r="D82" s="7"/>
      <c r="E82" s="4"/>
      <c r="F82" s="5">
        <f>D82*B82</f>
        <v>0</v>
      </c>
    </row>
    <row r="83" spans="1:6" x14ac:dyDescent="0.2">
      <c r="A83" s="1" t="s">
        <v>33</v>
      </c>
      <c r="B83" s="3">
        <v>362</v>
      </c>
      <c r="C83" s="3"/>
      <c r="D83" s="8"/>
      <c r="E83" s="4"/>
      <c r="F83" s="5">
        <f>D83*B83</f>
        <v>0</v>
      </c>
    </row>
    <row r="84" spans="1:6" x14ac:dyDescent="0.2">
      <c r="A84" s="1" t="s">
        <v>34</v>
      </c>
      <c r="B84" s="3">
        <v>1</v>
      </c>
      <c r="C84" s="3"/>
      <c r="D84" s="8"/>
      <c r="E84" s="4"/>
      <c r="F84" s="6">
        <f>D84*B84</f>
        <v>0</v>
      </c>
    </row>
    <row r="85" spans="1:6" x14ac:dyDescent="0.2">
      <c r="B85" s="3"/>
      <c r="C85" s="3"/>
      <c r="D85" s="4"/>
      <c r="E85" s="4"/>
      <c r="F85" s="5">
        <f>SUM(F82:F84)</f>
        <v>0</v>
      </c>
    </row>
    <row r="86" spans="1:6" x14ac:dyDescent="0.2">
      <c r="B86" s="3"/>
      <c r="C86" s="3"/>
      <c r="F86" s="5"/>
    </row>
    <row r="87" spans="1:6" ht="13.5" thickBot="1" x14ac:dyDescent="0.25">
      <c r="A87" s="1" t="s">
        <v>35</v>
      </c>
      <c r="B87" s="12"/>
      <c r="C87" s="12"/>
      <c r="D87" s="13"/>
      <c r="E87" s="13"/>
      <c r="F87" s="17">
        <f>F16+F85+F79+F70+F60+F43+F38+F32+F12+F50</f>
        <v>0</v>
      </c>
    </row>
    <row r="88" spans="1:6" ht="13.5" thickTop="1" x14ac:dyDescent="0.2">
      <c r="B88" s="3"/>
      <c r="C88" s="3"/>
      <c r="F88" s="5"/>
    </row>
    <row r="89" spans="1:6" x14ac:dyDescent="0.2">
      <c r="B89" s="3"/>
      <c r="C89" s="3"/>
    </row>
    <row r="90" spans="1:6" x14ac:dyDescent="0.2">
      <c r="A90" s="1" t="s">
        <v>68</v>
      </c>
    </row>
    <row r="91" spans="1:6" x14ac:dyDescent="0.2">
      <c r="A91" s="18" t="s">
        <v>69</v>
      </c>
      <c r="C91" s="23"/>
      <c r="D91" s="23"/>
      <c r="E91" s="23"/>
    </row>
    <row r="92" spans="1:6" x14ac:dyDescent="0.2">
      <c r="C92" s="23"/>
      <c r="D92" s="23"/>
      <c r="E92" s="23"/>
    </row>
    <row r="94" spans="1:6" x14ac:dyDescent="0.2">
      <c r="A94" s="18" t="s">
        <v>70</v>
      </c>
      <c r="D94" s="19">
        <v>0</v>
      </c>
    </row>
    <row r="95" spans="1:6" x14ac:dyDescent="0.2">
      <c r="A95" s="18" t="s">
        <v>71</v>
      </c>
      <c r="D95" s="21">
        <f>B15</f>
        <v>4038700</v>
      </c>
    </row>
    <row r="96" spans="1:6" x14ac:dyDescent="0.2">
      <c r="A96" s="18" t="s">
        <v>72</v>
      </c>
      <c r="D96" s="20">
        <v>0</v>
      </c>
    </row>
    <row r="97" spans="1:6" x14ac:dyDescent="0.2">
      <c r="A97" s="18" t="s">
        <v>73</v>
      </c>
      <c r="D97" s="21">
        <f>D95-D96</f>
        <v>4038700</v>
      </c>
    </row>
    <row r="98" spans="1:6" x14ac:dyDescent="0.2">
      <c r="A98" s="18" t="s">
        <v>74</v>
      </c>
      <c r="F98" s="16"/>
    </row>
  </sheetData>
  <mergeCells count="4">
    <mergeCell ref="A1:F1"/>
    <mergeCell ref="A2:F2"/>
    <mergeCell ref="A3:F3"/>
    <mergeCell ref="C91:E92"/>
  </mergeCells>
  <phoneticPr fontId="2" type="noConversion"/>
  <pageMargins left="0.75" right="0.75" top="1" bottom="1" header="0.5" footer="0.5"/>
  <pageSetup scale="97" orientation="portrait" r:id="rId1"/>
  <headerFooter alignWithMargins="0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Rosenberg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cathye</dc:creator>
  <cp:lastModifiedBy>Garza, Luis</cp:lastModifiedBy>
  <cp:lastPrinted>2021-04-21T15:50:30Z</cp:lastPrinted>
  <dcterms:created xsi:type="dcterms:W3CDTF">2010-04-19T13:58:25Z</dcterms:created>
  <dcterms:modified xsi:type="dcterms:W3CDTF">2021-04-21T15:50:31Z</dcterms:modified>
</cp:coreProperties>
</file>