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nstruction Contracts Team\Construction Bids\2026 Bids\26-B-38IF, C2067, Heron Street, Egret Avenue, and Mallard Street Seawall Replacements\"/>
    </mc:Choice>
  </mc:AlternateContent>
  <xr:revisionPtr revIDLastSave="0" documentId="8_{3E150DF6-FAB6-41BD-AB2E-4850414F92CC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Canal 4 Control Structure" sheetId="2" r:id="rId1"/>
  </sheets>
  <definedNames>
    <definedName name="_xlnm.Print_Area" localSheetId="0">'Canal 4 Control Structure'!$A$1:$F$63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4" i="2" l="1"/>
  <c r="F53" i="2"/>
  <c r="F52" i="2"/>
  <c r="F51" i="2"/>
  <c r="F50" i="2"/>
  <c r="F49" i="2"/>
  <c r="F48" i="2"/>
  <c r="F47" i="2"/>
  <c r="F46" i="2"/>
  <c r="F45" i="2"/>
  <c r="F44" i="2"/>
  <c r="F43" i="2"/>
  <c r="F35" i="2"/>
  <c r="F34" i="2"/>
  <c r="F33" i="2"/>
  <c r="F32" i="2"/>
  <c r="F31" i="2"/>
  <c r="F30" i="2"/>
  <c r="F29" i="2"/>
  <c r="F28" i="2"/>
  <c r="F27" i="2"/>
  <c r="F26" i="2"/>
  <c r="F25" i="2"/>
  <c r="F24" i="2"/>
  <c r="F16" i="2"/>
  <c r="F15" i="2"/>
  <c r="F14" i="2"/>
  <c r="F13" i="2"/>
  <c r="F12" i="2"/>
  <c r="F11" i="2"/>
  <c r="F10" i="2"/>
  <c r="F9" i="2"/>
  <c r="F8" i="2"/>
  <c r="F7" i="2"/>
  <c r="F6" i="2"/>
  <c r="F5" i="2"/>
  <c r="F42" i="2" l="1"/>
  <c r="F55" i="2" s="1"/>
  <c r="F23" i="2" l="1"/>
  <c r="F36" i="2" s="1"/>
  <c r="F4" i="2" l="1"/>
  <c r="F17" i="2" s="1"/>
  <c r="F57" i="2" s="1"/>
  <c r="F59" i="2" s="1"/>
</calcChain>
</file>

<file path=xl/sharedStrings.xml><?xml version="1.0" encoding="utf-8"?>
<sst xmlns="http://schemas.openxmlformats.org/spreadsheetml/2006/main" count="121" uniqueCount="40">
  <si>
    <t>UNIT</t>
  </si>
  <si>
    <t>PRICE</t>
  </si>
  <si>
    <t>DESCRIPTION</t>
  </si>
  <si>
    <t>ITEM No.</t>
  </si>
  <si>
    <t>QUANTITY</t>
  </si>
  <si>
    <t>PRICE / UNIT</t>
  </si>
  <si>
    <t>Sub Total</t>
  </si>
  <si>
    <t>LS</t>
  </si>
  <si>
    <t>SF</t>
  </si>
  <si>
    <t xml:space="preserve">LS=Lump Sum; LF= Linear Foot; CY=Cubic Yard; SY= Square Yard; SF= Sqaure Foot; EA= Each;  TN=Ton </t>
  </si>
  <si>
    <t>Contractor's Cost</t>
  </si>
  <si>
    <t>SY</t>
  </si>
  <si>
    <t>Payment and Performance Bond</t>
  </si>
  <si>
    <t>Heron Street Beach Access Seawall Replacement and Beach Access Stairs</t>
  </si>
  <si>
    <t>9a</t>
  </si>
  <si>
    <t>9b</t>
  </si>
  <si>
    <t>9c</t>
  </si>
  <si>
    <t>Mobilization/Demobilization</t>
  </si>
  <si>
    <t>Demolition &amp; Excavation</t>
  </si>
  <si>
    <t>Sand Fill &amp; Grading</t>
  </si>
  <si>
    <t>Seawall</t>
  </si>
  <si>
    <t>Concrete Plug &amp; Chemical Grout</t>
  </si>
  <si>
    <t>Beach Access Stairs &amp; Landing</t>
  </si>
  <si>
    <t>Concrete Walkway</t>
  </si>
  <si>
    <t>Aluminum Guiderail</t>
  </si>
  <si>
    <t>Dune Plants - dune sunflower</t>
  </si>
  <si>
    <t>Dune Plants - sea oats</t>
  </si>
  <si>
    <t>Dune Plants - sea grape</t>
  </si>
  <si>
    <t>As-Built Survey</t>
  </si>
  <si>
    <t>Site Restoration</t>
  </si>
  <si>
    <t>TONS</t>
  </si>
  <si>
    <t>LF</t>
  </si>
  <si>
    <t>Plant</t>
  </si>
  <si>
    <t>TN</t>
  </si>
  <si>
    <t>LS=Lump Sum; LF= Linear Foot; CY=Cubic Yard; SY= Square Yard; SF= Sqaure Foot; EA= Each;  TN=Ton</t>
  </si>
  <si>
    <t>Egret Avenue Beach Access Seawall Replacement and Beach Access Stairs</t>
  </si>
  <si>
    <t>Mallard Street Beach Access Seawall Replacement and Beach Access Stairs</t>
  </si>
  <si>
    <t>Award for this project will be determined based on the lowest responsive and responsible bidder using the combined pricing submitted for Heron Street, Egret Avenue, and Mallard Street listed above.</t>
  </si>
  <si>
    <t>Subtotal Bid Price for Heron Street, Egret Avenue, and Mallard Street</t>
  </si>
  <si>
    <t>Total Bid Price for Heron Street, Egret Avenue, and Mallard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</si>
</sst>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44" fontId="0" fillId="3" borderId="2" xfId="1" applyFont="1" applyFill="1" applyBorder="1" applyProtection="1">
      <protection locked="0"/>
    </xf>
    <xf numFmtId="44" fontId="4" fillId="6" borderId="18" xfId="0" applyNumberFormat="1" applyFont="1" applyFill="1" applyBorder="1" applyProtection="1">
      <protection locked="0"/>
    </xf>
    <xf numFmtId="0" fontId="0" fillId="2" borderId="0" xfId="0" applyFill="1"/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0" fillId="2" borderId="10" xfId="0" applyNumberFormat="1" applyFill="1" applyBorder="1"/>
    <xf numFmtId="44" fontId="2" fillId="3" borderId="17" xfId="0" applyNumberFormat="1" applyFont="1" applyFill="1" applyBorder="1"/>
    <xf numFmtId="44" fontId="4" fillId="5" borderId="18" xfId="0" applyNumberFormat="1" applyFont="1" applyFill="1" applyBorder="1"/>
    <xf numFmtId="0" fontId="4" fillId="2" borderId="0" xfId="0" applyFont="1" applyFill="1"/>
    <xf numFmtId="44" fontId="4" fillId="7" borderId="18" xfId="0" applyNumberFormat="1" applyFont="1" applyFill="1" applyBorder="1"/>
    <xf numFmtId="0" fontId="4" fillId="2" borderId="0" xfId="0" applyFont="1" applyFill="1" applyAlignment="1">
      <alignment horizontal="right"/>
    </xf>
    <xf numFmtId="0" fontId="4" fillId="8" borderId="0" xfId="0" applyFont="1" applyFill="1" applyAlignment="1">
      <alignment horizontal="right"/>
    </xf>
    <xf numFmtId="44" fontId="4" fillId="8" borderId="0" xfId="0" applyNumberFormat="1" applyFont="1" applyFill="1"/>
    <xf numFmtId="0" fontId="4" fillId="8" borderId="0" xfId="0" applyFont="1" applyFill="1"/>
    <xf numFmtId="0" fontId="4" fillId="0" borderId="0" xfId="0" applyFont="1" applyAlignment="1">
      <alignment horizontal="right"/>
    </xf>
    <xf numFmtId="44" fontId="4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0" fillId="0" borderId="13" xfId="0" applyBorder="1"/>
    <xf numFmtId="0" fontId="2" fillId="4" borderId="7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3" fillId="0" borderId="11" xfId="0" applyFont="1" applyBorder="1"/>
    <xf numFmtId="0" fontId="0" fillId="0" borderId="12" xfId="0" applyBorder="1"/>
    <xf numFmtId="0" fontId="4" fillId="6" borderId="25" xfId="0" applyFont="1" applyFill="1" applyBorder="1" applyAlignment="1">
      <alignment horizontal="right"/>
    </xf>
    <xf numFmtId="0" fontId="4" fillId="6" borderId="8" xfId="0" applyFont="1" applyFill="1" applyBorder="1" applyAlignment="1">
      <alignment horizontal="right"/>
    </xf>
    <xf numFmtId="0" fontId="4" fillId="6" borderId="26" xfId="0" applyFont="1" applyFill="1" applyBorder="1" applyAlignment="1">
      <alignment horizontal="right"/>
    </xf>
    <xf numFmtId="0" fontId="4" fillId="7" borderId="19" xfId="0" applyFont="1" applyFill="1" applyBorder="1" applyAlignment="1">
      <alignment horizontal="right"/>
    </xf>
    <xf numFmtId="0" fontId="4" fillId="7" borderId="20" xfId="0" applyFont="1" applyFill="1" applyBorder="1" applyAlignment="1">
      <alignment horizontal="right"/>
    </xf>
    <xf numFmtId="0" fontId="4" fillId="7" borderId="21" xfId="0" applyFont="1" applyFill="1" applyBorder="1" applyAlignment="1">
      <alignment horizontal="right"/>
    </xf>
    <xf numFmtId="0" fontId="4" fillId="5" borderId="22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4" xfId="0" applyFont="1" applyFill="1" applyBorder="1" applyAlignment="1">
      <alignment horizontal="right"/>
    </xf>
    <xf numFmtId="0" fontId="4" fillId="9" borderId="7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31" xfId="2" applyFont="1" applyFill="1" applyBorder="1" applyAlignment="1">
      <alignment horizontal="center" vertical="center"/>
    </xf>
    <xf numFmtId="0" fontId="5" fillId="3" borderId="29" xfId="2" applyFont="1" applyFill="1" applyBorder="1" applyAlignment="1">
      <alignment horizontal="center" vertical="center"/>
    </xf>
    <xf numFmtId="0" fontId="3" fillId="3" borderId="27" xfId="2" applyFont="1" applyFill="1" applyBorder="1" applyAlignment="1">
      <alignment horizontal="left" vertical="center"/>
    </xf>
    <xf numFmtId="3" fontId="3" fillId="0" borderId="27" xfId="2" applyNumberFormat="1" applyFont="1" applyBorder="1" applyAlignment="1">
      <alignment horizontal="center" vertical="center"/>
    </xf>
    <xf numFmtId="0" fontId="3" fillId="3" borderId="2" xfId="2" applyFont="1" applyFill="1" applyBorder="1" applyAlignment="1">
      <alignment horizontal="left" vertical="center"/>
    </xf>
    <xf numFmtId="3" fontId="3" fillId="0" borderId="2" xfId="2" applyNumberFormat="1" applyFont="1" applyBorder="1" applyAlignment="1">
      <alignment horizontal="center" vertical="center"/>
    </xf>
    <xf numFmtId="0" fontId="3" fillId="3" borderId="30" xfId="2" applyFont="1" applyFill="1" applyBorder="1" applyAlignment="1">
      <alignment horizontal="left" vertical="center"/>
    </xf>
    <xf numFmtId="3" fontId="3" fillId="0" borderId="30" xfId="2" applyNumberFormat="1" applyFont="1" applyBorder="1" applyAlignment="1">
      <alignment horizontal="center" vertical="center"/>
    </xf>
    <xf numFmtId="3" fontId="6" fillId="0" borderId="27" xfId="2" applyNumberFormat="1" applyFont="1" applyBorder="1" applyAlignment="1">
      <alignment horizontal="center" vertical="center"/>
    </xf>
    <xf numFmtId="3" fontId="6" fillId="0" borderId="2" xfId="2" applyNumberFormat="1" applyFont="1" applyBorder="1" applyAlignment="1">
      <alignment horizontal="center" vertical="center"/>
    </xf>
    <xf numFmtId="3" fontId="6" fillId="0" borderId="30" xfId="2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2" fillId="3" borderId="28" xfId="2" applyFont="1" applyFill="1" applyBorder="1" applyAlignment="1">
      <alignment horizontal="center" vertical="center"/>
    </xf>
    <xf numFmtId="0" fontId="2" fillId="3" borderId="31" xfId="2" applyFont="1" applyFill="1" applyBorder="1" applyAlignment="1">
      <alignment horizontal="center" vertical="center"/>
    </xf>
    <xf numFmtId="0" fontId="2" fillId="3" borderId="29" xfId="2" applyFont="1" applyFill="1" applyBorder="1" applyAlignment="1">
      <alignment horizontal="center" vertical="center"/>
    </xf>
    <xf numFmtId="44" fontId="0" fillId="3" borderId="30" xfId="1" applyFont="1" applyFill="1" applyBorder="1" applyProtection="1">
      <protection locked="0"/>
    </xf>
    <xf numFmtId="44" fontId="0" fillId="2" borderId="32" xfId="0" applyNumberFormat="1" applyFill="1" applyBorder="1"/>
  </cellXfs>
  <cellStyles count="4">
    <cellStyle name="Currency" xfId="1" builtinId="4"/>
    <cellStyle name="Normal" xfId="0" builtinId="0"/>
    <cellStyle name="Normal 2" xfId="2" xr:uid="{91C5AF30-CD43-4E77-B800-79687BF757B6}"/>
    <cellStyle name="Percent 2" xfId="3" xr:uid="{4F014E20-757E-46E3-ADF3-6F75B4382A9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8DDE8"/>
      <color rgb="FF969696"/>
      <color rgb="FFED6FD5"/>
      <color rgb="FF2CF4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153699</xdr:colOff>
      <xdr:row>0</xdr:row>
      <xdr:rowOff>47624</xdr:rowOff>
    </xdr:from>
    <xdr:to>
      <xdr:col>1</xdr:col>
      <xdr:colOff>515129</xdr:colOff>
      <xdr:row>0</xdr:row>
      <xdr:rowOff>809626</xdr:rowOff>
    </xdr:to>
    <xdr:pic>
      <xdr:nvPicPr>
        <xdr:cNvPr id="3" name="Picture 2" descr="VolusiaCtyLogo.jpg">
          <a:extLst>
            <a:ext uri="{FF2B5EF4-FFF2-40B4-BE49-F238E27FC236}">
              <a16:creationId xmlns:a16="http://schemas.microsoft.com/office/drawing/2014/main" id="{0D10D841-7346-4387-8676-3DBC5ABFF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99" y="47624"/>
          <a:ext cx="1313930" cy="762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153699</xdr:colOff>
      <xdr:row>19</xdr:row>
      <xdr:rowOff>47623</xdr:rowOff>
    </xdr:from>
    <xdr:to>
      <xdr:col>1</xdr:col>
      <xdr:colOff>515129</xdr:colOff>
      <xdr:row>19</xdr:row>
      <xdr:rowOff>819150</xdr:rowOff>
    </xdr:to>
    <xdr:pic>
      <xdr:nvPicPr>
        <xdr:cNvPr id="9" name="Picture 8" descr="VolusiaCtyLogo.jpg">
          <a:extLst>
            <a:ext uri="{FF2B5EF4-FFF2-40B4-BE49-F238E27FC236}">
              <a16:creationId xmlns:a16="http://schemas.microsoft.com/office/drawing/2014/main" id="{59672A08-07A5-444C-A064-6AAFAD1B0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99" y="4114798"/>
          <a:ext cx="1313930" cy="771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153699</xdr:colOff>
      <xdr:row>38</xdr:row>
      <xdr:rowOff>47623</xdr:rowOff>
    </xdr:from>
    <xdr:to>
      <xdr:col>1</xdr:col>
      <xdr:colOff>515129</xdr:colOff>
      <xdr:row>38</xdr:row>
      <xdr:rowOff>838200</xdr:rowOff>
    </xdr:to>
    <xdr:pic>
      <xdr:nvPicPr>
        <xdr:cNvPr id="11" name="Picture 10" descr="VolusiaCtyLogo.jpg">
          <a:extLst>
            <a:ext uri="{FF2B5EF4-FFF2-40B4-BE49-F238E27FC236}">
              <a16:creationId xmlns:a16="http://schemas.microsoft.com/office/drawing/2014/main" id="{F844383B-9936-4CC1-9661-8D8D098FB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99" y="8372473"/>
          <a:ext cx="1313930" cy="790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view="pageLayout" zoomScaleNormal="100" zoomScaleSheetLayoutView="100" workbookViewId="0">
      <selection activeCell="E4" sqref="E4"/>
    </sheetView>
  </sheetViews>
  <sheetFormatPr defaultColWidth="9.140625" defaultRowHeight="12.75" x14ac:dyDescent="0.2"/>
  <cols>
    <col min="1" max="1" width="13.5703125" style="3" customWidth="1"/>
    <col min="2" max="2" width="75.7109375" style="3" customWidth="1"/>
    <col min="3" max="3" width="9.7109375" style="3" customWidth="1"/>
    <col min="4" max="4" width="7.140625" style="3" customWidth="1"/>
    <col min="5" max="5" width="13.7109375" style="3" customWidth="1"/>
    <col min="6" max="6" width="19.42578125" style="3" customWidth="1"/>
    <col min="7" max="7" width="9.140625" style="3"/>
    <col min="8" max="8" width="12.5703125" style="3" bestFit="1" customWidth="1"/>
    <col min="9" max="12" width="9.140625" style="3"/>
    <col min="13" max="13" width="18.85546875" style="3" customWidth="1"/>
    <col min="14" max="16384" width="9.140625" style="3"/>
  </cols>
  <sheetData>
    <row r="1" spans="1:6" ht="65.25" customHeight="1" thickTop="1" thickBot="1" x14ac:dyDescent="0.25">
      <c r="A1" s="21" t="s">
        <v>13</v>
      </c>
      <c r="B1" s="22"/>
      <c r="C1" s="22"/>
      <c r="D1" s="22"/>
      <c r="E1" s="22"/>
      <c r="F1" s="23"/>
    </row>
    <row r="2" spans="1:6" ht="15" customHeight="1" thickTop="1" thickBot="1" x14ac:dyDescent="0.25">
      <c r="A2" s="28" t="s">
        <v>10</v>
      </c>
      <c r="B2" s="29"/>
      <c r="C2" s="29"/>
      <c r="D2" s="29"/>
      <c r="E2" s="29"/>
      <c r="F2" s="30"/>
    </row>
    <row r="3" spans="1:6" ht="14.25" thickTop="1" thickBot="1" x14ac:dyDescent="0.25">
      <c r="A3" s="4" t="s">
        <v>3</v>
      </c>
      <c r="B3" s="5" t="s">
        <v>2</v>
      </c>
      <c r="C3" s="6" t="s">
        <v>4</v>
      </c>
      <c r="D3" s="6" t="s">
        <v>0</v>
      </c>
      <c r="E3" s="6" t="s">
        <v>5</v>
      </c>
      <c r="F3" s="7" t="s">
        <v>1</v>
      </c>
    </row>
    <row r="4" spans="1:6" ht="13.5" x14ac:dyDescent="0.2">
      <c r="A4" s="8">
        <v>1</v>
      </c>
      <c r="B4" s="51" t="s">
        <v>17</v>
      </c>
      <c r="C4" s="57">
        <v>1</v>
      </c>
      <c r="D4" s="57" t="s">
        <v>7</v>
      </c>
      <c r="E4" s="1">
        <v>0</v>
      </c>
      <c r="F4" s="9">
        <f t="shared" ref="F4" si="0">C4*E4</f>
        <v>0</v>
      </c>
    </row>
    <row r="5" spans="1:6" ht="13.5" x14ac:dyDescent="0.2">
      <c r="A5" s="8">
        <v>2</v>
      </c>
      <c r="B5" s="53" t="s">
        <v>18</v>
      </c>
      <c r="C5" s="58">
        <v>1</v>
      </c>
      <c r="D5" s="58" t="s">
        <v>7</v>
      </c>
      <c r="E5" s="1">
        <v>0</v>
      </c>
      <c r="F5" s="9">
        <f t="shared" ref="F5:F16" si="1">C5*E5</f>
        <v>0</v>
      </c>
    </row>
    <row r="6" spans="1:6" ht="13.5" x14ac:dyDescent="0.2">
      <c r="A6" s="8">
        <v>3</v>
      </c>
      <c r="B6" s="53" t="s">
        <v>19</v>
      </c>
      <c r="C6" s="58">
        <v>150</v>
      </c>
      <c r="D6" s="58" t="s">
        <v>33</v>
      </c>
      <c r="E6" s="1">
        <v>0</v>
      </c>
      <c r="F6" s="9">
        <f t="shared" si="1"/>
        <v>0</v>
      </c>
    </row>
    <row r="7" spans="1:6" ht="13.5" x14ac:dyDescent="0.2">
      <c r="A7" s="8">
        <v>4</v>
      </c>
      <c r="B7" s="53" t="s">
        <v>20</v>
      </c>
      <c r="C7" s="58">
        <v>111</v>
      </c>
      <c r="D7" s="58" t="s">
        <v>31</v>
      </c>
      <c r="E7" s="1">
        <v>0</v>
      </c>
      <c r="F7" s="9">
        <f t="shared" si="1"/>
        <v>0</v>
      </c>
    </row>
    <row r="8" spans="1:6" ht="13.5" x14ac:dyDescent="0.2">
      <c r="A8" s="8">
        <v>5</v>
      </c>
      <c r="B8" s="53" t="s">
        <v>21</v>
      </c>
      <c r="C8" s="58">
        <v>1</v>
      </c>
      <c r="D8" s="58" t="s">
        <v>7</v>
      </c>
      <c r="E8" s="1">
        <v>0</v>
      </c>
      <c r="F8" s="9">
        <f t="shared" si="1"/>
        <v>0</v>
      </c>
    </row>
    <row r="9" spans="1:6" ht="13.5" x14ac:dyDescent="0.2">
      <c r="A9" s="8">
        <v>6</v>
      </c>
      <c r="B9" s="53" t="s">
        <v>22</v>
      </c>
      <c r="C9" s="58">
        <v>178</v>
      </c>
      <c r="D9" s="58" t="s">
        <v>8</v>
      </c>
      <c r="E9" s="1">
        <v>0</v>
      </c>
      <c r="F9" s="9">
        <f t="shared" si="1"/>
        <v>0</v>
      </c>
    </row>
    <row r="10" spans="1:6" ht="13.5" x14ac:dyDescent="0.2">
      <c r="A10" s="8">
        <v>7</v>
      </c>
      <c r="B10" s="53" t="s">
        <v>23</v>
      </c>
      <c r="C10" s="58">
        <v>107</v>
      </c>
      <c r="D10" s="58" t="s">
        <v>11</v>
      </c>
      <c r="E10" s="1">
        <v>0</v>
      </c>
      <c r="F10" s="9">
        <f t="shared" si="1"/>
        <v>0</v>
      </c>
    </row>
    <row r="11" spans="1:6" ht="13.5" x14ac:dyDescent="0.2">
      <c r="A11" s="8">
        <v>8</v>
      </c>
      <c r="B11" s="53" t="s">
        <v>24</v>
      </c>
      <c r="C11" s="58">
        <v>160</v>
      </c>
      <c r="D11" s="58" t="s">
        <v>31</v>
      </c>
      <c r="E11" s="1">
        <v>0</v>
      </c>
      <c r="F11" s="9">
        <f t="shared" si="1"/>
        <v>0</v>
      </c>
    </row>
    <row r="12" spans="1:6" ht="13.5" x14ac:dyDescent="0.2">
      <c r="A12" s="8" t="s">
        <v>14</v>
      </c>
      <c r="B12" s="53" t="s">
        <v>25</v>
      </c>
      <c r="C12" s="58">
        <v>158</v>
      </c>
      <c r="D12" s="58" t="s">
        <v>32</v>
      </c>
      <c r="E12" s="1">
        <v>0</v>
      </c>
      <c r="F12" s="9">
        <f t="shared" si="1"/>
        <v>0</v>
      </c>
    </row>
    <row r="13" spans="1:6" ht="13.5" x14ac:dyDescent="0.2">
      <c r="A13" s="8" t="s">
        <v>15</v>
      </c>
      <c r="B13" s="53" t="s">
        <v>26</v>
      </c>
      <c r="C13" s="58">
        <v>1417</v>
      </c>
      <c r="D13" s="58" t="s">
        <v>32</v>
      </c>
      <c r="E13" s="1">
        <v>0</v>
      </c>
      <c r="F13" s="9">
        <f t="shared" si="1"/>
        <v>0</v>
      </c>
    </row>
    <row r="14" spans="1:6" ht="13.5" x14ac:dyDescent="0.2">
      <c r="A14" s="8" t="s">
        <v>16</v>
      </c>
      <c r="B14" s="53" t="s">
        <v>27</v>
      </c>
      <c r="C14" s="58">
        <v>156</v>
      </c>
      <c r="D14" s="58" t="s">
        <v>32</v>
      </c>
      <c r="E14" s="1">
        <v>0</v>
      </c>
      <c r="F14" s="9">
        <f t="shared" si="1"/>
        <v>0</v>
      </c>
    </row>
    <row r="15" spans="1:6" ht="13.5" x14ac:dyDescent="0.2">
      <c r="A15" s="8">
        <v>10</v>
      </c>
      <c r="B15" s="53" t="s">
        <v>28</v>
      </c>
      <c r="C15" s="58">
        <v>1</v>
      </c>
      <c r="D15" s="58" t="s">
        <v>7</v>
      </c>
      <c r="E15" s="1">
        <v>0</v>
      </c>
      <c r="F15" s="9">
        <f t="shared" si="1"/>
        <v>0</v>
      </c>
    </row>
    <row r="16" spans="1:6" ht="14.25" thickBot="1" x14ac:dyDescent="0.25">
      <c r="A16" s="8">
        <v>11</v>
      </c>
      <c r="B16" s="55" t="s">
        <v>29</v>
      </c>
      <c r="C16" s="59">
        <v>1</v>
      </c>
      <c r="D16" s="59" t="s">
        <v>7</v>
      </c>
      <c r="E16" s="64">
        <v>0</v>
      </c>
      <c r="F16" s="65">
        <f t="shared" si="1"/>
        <v>0</v>
      </c>
    </row>
    <row r="17" spans="1:6" ht="13.5" thickBot="1" x14ac:dyDescent="0.25">
      <c r="A17" s="24" t="s">
        <v>6</v>
      </c>
      <c r="B17" s="25"/>
      <c r="C17" s="25"/>
      <c r="D17" s="25"/>
      <c r="E17" s="26"/>
      <c r="F17" s="10">
        <f>SUM(F4:F16)</f>
        <v>0</v>
      </c>
    </row>
    <row r="18" spans="1:6" ht="14.25" thickTop="1" thickBot="1" x14ac:dyDescent="0.25">
      <c r="A18" s="31" t="s">
        <v>34</v>
      </c>
      <c r="B18" s="32"/>
      <c r="C18" s="32"/>
      <c r="D18" s="32"/>
      <c r="E18" s="32"/>
      <c r="F18" s="27"/>
    </row>
    <row r="19" spans="1:6" ht="14.25" thickTop="1" thickBot="1" x14ac:dyDescent="0.25"/>
    <row r="20" spans="1:6" ht="69" customHeight="1" thickTop="1" thickBot="1" x14ac:dyDescent="0.25">
      <c r="A20" s="45" t="s">
        <v>35</v>
      </c>
      <c r="B20" s="46"/>
      <c r="C20" s="46"/>
      <c r="D20" s="46"/>
      <c r="E20" s="46"/>
      <c r="F20" s="47"/>
    </row>
    <row r="21" spans="1:6" ht="14.25" thickTop="1" thickBot="1" x14ac:dyDescent="0.25">
      <c r="A21" s="28" t="s">
        <v>10</v>
      </c>
      <c r="B21" s="29"/>
      <c r="C21" s="29"/>
      <c r="D21" s="29"/>
      <c r="E21" s="29"/>
      <c r="F21" s="30"/>
    </row>
    <row r="22" spans="1:6" ht="14.25" thickTop="1" thickBot="1" x14ac:dyDescent="0.25">
      <c r="A22" s="4" t="s">
        <v>3</v>
      </c>
      <c r="B22" s="5" t="s">
        <v>2</v>
      </c>
      <c r="C22" s="6" t="s">
        <v>4</v>
      </c>
      <c r="D22" s="6" t="s">
        <v>0</v>
      </c>
      <c r="E22" s="6" t="s">
        <v>5</v>
      </c>
      <c r="F22" s="7" t="s">
        <v>1</v>
      </c>
    </row>
    <row r="23" spans="1:6" ht="15" x14ac:dyDescent="0.2">
      <c r="A23" s="48">
        <v>1</v>
      </c>
      <c r="B23" s="51" t="s">
        <v>17</v>
      </c>
      <c r="C23" s="52">
        <v>1</v>
      </c>
      <c r="D23" s="52" t="s">
        <v>7</v>
      </c>
      <c r="E23" s="1">
        <v>0</v>
      </c>
      <c r="F23" s="9">
        <f t="shared" ref="F23" si="2">C23*E23</f>
        <v>0</v>
      </c>
    </row>
    <row r="24" spans="1:6" ht="15" x14ac:dyDescent="0.2">
      <c r="A24" s="49">
        <v>2</v>
      </c>
      <c r="B24" s="53" t="s">
        <v>18</v>
      </c>
      <c r="C24" s="54">
        <v>1</v>
      </c>
      <c r="D24" s="54" t="s">
        <v>7</v>
      </c>
      <c r="E24" s="1">
        <v>0</v>
      </c>
      <c r="F24" s="9">
        <f t="shared" ref="F24:F35" si="3">C24*E24</f>
        <v>0</v>
      </c>
    </row>
    <row r="25" spans="1:6" ht="15" x14ac:dyDescent="0.2">
      <c r="A25" s="49">
        <v>3</v>
      </c>
      <c r="B25" s="53" t="s">
        <v>19</v>
      </c>
      <c r="C25" s="54">
        <v>510</v>
      </c>
      <c r="D25" s="54" t="s">
        <v>30</v>
      </c>
      <c r="E25" s="1">
        <v>0</v>
      </c>
      <c r="F25" s="9">
        <f t="shared" si="3"/>
        <v>0</v>
      </c>
    </row>
    <row r="26" spans="1:6" ht="15" x14ac:dyDescent="0.2">
      <c r="A26" s="49">
        <v>4</v>
      </c>
      <c r="B26" s="53" t="s">
        <v>20</v>
      </c>
      <c r="C26" s="54">
        <v>121</v>
      </c>
      <c r="D26" s="54" t="s">
        <v>31</v>
      </c>
      <c r="E26" s="1">
        <v>0</v>
      </c>
      <c r="F26" s="9">
        <f t="shared" si="3"/>
        <v>0</v>
      </c>
    </row>
    <row r="27" spans="1:6" ht="15" x14ac:dyDescent="0.2">
      <c r="A27" s="49">
        <v>5</v>
      </c>
      <c r="B27" s="53" t="s">
        <v>21</v>
      </c>
      <c r="C27" s="54">
        <v>1</v>
      </c>
      <c r="D27" s="54" t="s">
        <v>7</v>
      </c>
      <c r="E27" s="1">
        <v>0</v>
      </c>
      <c r="F27" s="9">
        <f t="shared" si="3"/>
        <v>0</v>
      </c>
    </row>
    <row r="28" spans="1:6" ht="15" x14ac:dyDescent="0.2">
      <c r="A28" s="49">
        <v>6</v>
      </c>
      <c r="B28" s="53" t="s">
        <v>22</v>
      </c>
      <c r="C28" s="54">
        <v>178</v>
      </c>
      <c r="D28" s="54" t="s">
        <v>8</v>
      </c>
      <c r="E28" s="1">
        <v>0</v>
      </c>
      <c r="F28" s="9">
        <f t="shared" si="3"/>
        <v>0</v>
      </c>
    </row>
    <row r="29" spans="1:6" ht="15" x14ac:dyDescent="0.2">
      <c r="A29" s="49">
        <v>7</v>
      </c>
      <c r="B29" s="53" t="s">
        <v>23</v>
      </c>
      <c r="C29" s="54">
        <v>92</v>
      </c>
      <c r="D29" s="54" t="s">
        <v>11</v>
      </c>
      <c r="E29" s="1">
        <v>0</v>
      </c>
      <c r="F29" s="9">
        <f t="shared" si="3"/>
        <v>0</v>
      </c>
    </row>
    <row r="30" spans="1:6" ht="15" x14ac:dyDescent="0.2">
      <c r="A30" s="49">
        <v>8</v>
      </c>
      <c r="B30" s="53" t="s">
        <v>24</v>
      </c>
      <c r="C30" s="54">
        <v>230</v>
      </c>
      <c r="D30" s="54" t="s">
        <v>31</v>
      </c>
      <c r="E30" s="1">
        <v>0</v>
      </c>
      <c r="F30" s="9">
        <f t="shared" si="3"/>
        <v>0</v>
      </c>
    </row>
    <row r="31" spans="1:6" ht="15" x14ac:dyDescent="0.2">
      <c r="A31" s="49" t="s">
        <v>14</v>
      </c>
      <c r="B31" s="53" t="s">
        <v>25</v>
      </c>
      <c r="C31" s="54">
        <v>119</v>
      </c>
      <c r="D31" s="54" t="s">
        <v>32</v>
      </c>
      <c r="E31" s="1">
        <v>0</v>
      </c>
      <c r="F31" s="9">
        <f t="shared" si="3"/>
        <v>0</v>
      </c>
    </row>
    <row r="32" spans="1:6" ht="15" x14ac:dyDescent="0.2">
      <c r="A32" s="49" t="s">
        <v>15</v>
      </c>
      <c r="B32" s="53" t="s">
        <v>26</v>
      </c>
      <c r="C32" s="54">
        <v>1067</v>
      </c>
      <c r="D32" s="54" t="s">
        <v>32</v>
      </c>
      <c r="E32" s="1">
        <v>0</v>
      </c>
      <c r="F32" s="9">
        <f t="shared" si="3"/>
        <v>0</v>
      </c>
    </row>
    <row r="33" spans="1:6" ht="15" x14ac:dyDescent="0.2">
      <c r="A33" s="49" t="s">
        <v>16</v>
      </c>
      <c r="B33" s="53" t="s">
        <v>27</v>
      </c>
      <c r="C33" s="54">
        <v>118</v>
      </c>
      <c r="D33" s="54" t="s">
        <v>32</v>
      </c>
      <c r="E33" s="1">
        <v>0</v>
      </c>
      <c r="F33" s="9">
        <f t="shared" si="3"/>
        <v>0</v>
      </c>
    </row>
    <row r="34" spans="1:6" ht="15" x14ac:dyDescent="0.2">
      <c r="A34" s="49">
        <v>10</v>
      </c>
      <c r="B34" s="53" t="s">
        <v>28</v>
      </c>
      <c r="C34" s="54">
        <v>1</v>
      </c>
      <c r="D34" s="54" t="s">
        <v>7</v>
      </c>
      <c r="E34" s="1">
        <v>0</v>
      </c>
      <c r="F34" s="9">
        <f t="shared" si="3"/>
        <v>0</v>
      </c>
    </row>
    <row r="35" spans="1:6" ht="15.75" thickBot="1" x14ac:dyDescent="0.25">
      <c r="A35" s="50">
        <v>11</v>
      </c>
      <c r="B35" s="55" t="s">
        <v>29</v>
      </c>
      <c r="C35" s="56">
        <v>1</v>
      </c>
      <c r="D35" s="56" t="s">
        <v>7</v>
      </c>
      <c r="E35" s="64">
        <v>0</v>
      </c>
      <c r="F35" s="65">
        <f t="shared" si="3"/>
        <v>0</v>
      </c>
    </row>
    <row r="36" spans="1:6" ht="13.5" thickBot="1" x14ac:dyDescent="0.25">
      <c r="A36" s="24" t="s">
        <v>6</v>
      </c>
      <c r="B36" s="25"/>
      <c r="C36" s="25"/>
      <c r="D36" s="25"/>
      <c r="E36" s="26"/>
      <c r="F36" s="10">
        <f>SUM(F23:F35)</f>
        <v>0</v>
      </c>
    </row>
    <row r="37" spans="1:6" ht="14.25" thickTop="1" thickBot="1" x14ac:dyDescent="0.25">
      <c r="A37" s="31" t="s">
        <v>9</v>
      </c>
      <c r="B37" s="32"/>
      <c r="C37" s="32"/>
      <c r="D37" s="32"/>
      <c r="E37" s="32"/>
      <c r="F37" s="27"/>
    </row>
    <row r="38" spans="1:6" ht="14.25" thickTop="1" thickBot="1" x14ac:dyDescent="0.25"/>
    <row r="39" spans="1:6" ht="69" customHeight="1" thickTop="1" thickBot="1" x14ac:dyDescent="0.25">
      <c r="A39" s="42" t="s">
        <v>36</v>
      </c>
      <c r="B39" s="43"/>
      <c r="C39" s="43"/>
      <c r="D39" s="43"/>
      <c r="E39" s="43"/>
      <c r="F39" s="44"/>
    </row>
    <row r="40" spans="1:6" ht="14.25" thickTop="1" thickBot="1" x14ac:dyDescent="0.25">
      <c r="A40" s="28" t="s">
        <v>10</v>
      </c>
      <c r="B40" s="29"/>
      <c r="C40" s="29"/>
      <c r="D40" s="29"/>
      <c r="E40" s="29"/>
      <c r="F40" s="30"/>
    </row>
    <row r="41" spans="1:6" ht="14.25" thickTop="1" thickBot="1" x14ac:dyDescent="0.25">
      <c r="A41" s="4" t="s">
        <v>3</v>
      </c>
      <c r="B41" s="5" t="s">
        <v>2</v>
      </c>
      <c r="C41" s="6" t="s">
        <v>4</v>
      </c>
      <c r="D41" s="6" t="s">
        <v>0</v>
      </c>
      <c r="E41" s="6" t="s">
        <v>5</v>
      </c>
      <c r="F41" s="7" t="s">
        <v>1</v>
      </c>
    </row>
    <row r="42" spans="1:6" x14ac:dyDescent="0.2">
      <c r="A42" s="61">
        <v>1</v>
      </c>
      <c r="B42" s="51" t="s">
        <v>17</v>
      </c>
      <c r="C42" s="52">
        <v>1</v>
      </c>
      <c r="D42" s="52" t="s">
        <v>7</v>
      </c>
      <c r="E42" s="1">
        <v>0</v>
      </c>
      <c r="F42" s="9">
        <f t="shared" ref="F42" si="4">C42*E42</f>
        <v>0</v>
      </c>
    </row>
    <row r="43" spans="1:6" x14ac:dyDescent="0.2">
      <c r="A43" s="62">
        <v>2</v>
      </c>
      <c r="B43" s="53" t="s">
        <v>18</v>
      </c>
      <c r="C43" s="54">
        <v>1</v>
      </c>
      <c r="D43" s="54" t="s">
        <v>7</v>
      </c>
      <c r="E43" s="1">
        <v>0</v>
      </c>
      <c r="F43" s="9">
        <f t="shared" ref="F43:F54" si="5">C43*E43</f>
        <v>0</v>
      </c>
    </row>
    <row r="44" spans="1:6" x14ac:dyDescent="0.2">
      <c r="A44" s="62">
        <v>3</v>
      </c>
      <c r="B44" s="53" t="s">
        <v>19</v>
      </c>
      <c r="C44" s="54">
        <v>560</v>
      </c>
      <c r="D44" s="54" t="s">
        <v>30</v>
      </c>
      <c r="E44" s="1">
        <v>0</v>
      </c>
      <c r="F44" s="9">
        <f t="shared" si="5"/>
        <v>0</v>
      </c>
    </row>
    <row r="45" spans="1:6" x14ac:dyDescent="0.2">
      <c r="A45" s="62">
        <v>4</v>
      </c>
      <c r="B45" s="53" t="s">
        <v>20</v>
      </c>
      <c r="C45" s="54">
        <v>1</v>
      </c>
      <c r="D45" s="54" t="s">
        <v>7</v>
      </c>
      <c r="E45" s="1">
        <v>0</v>
      </c>
      <c r="F45" s="9">
        <f t="shared" si="5"/>
        <v>0</v>
      </c>
    </row>
    <row r="46" spans="1:6" x14ac:dyDescent="0.2">
      <c r="A46" s="62">
        <v>5</v>
      </c>
      <c r="B46" s="53" t="s">
        <v>21</v>
      </c>
      <c r="C46" s="54">
        <v>1</v>
      </c>
      <c r="D46" s="54" t="s">
        <v>7</v>
      </c>
      <c r="E46" s="1">
        <v>0</v>
      </c>
      <c r="F46" s="9">
        <f t="shared" si="5"/>
        <v>0</v>
      </c>
    </row>
    <row r="47" spans="1:6" x14ac:dyDescent="0.2">
      <c r="A47" s="62">
        <v>6</v>
      </c>
      <c r="B47" s="53" t="s">
        <v>22</v>
      </c>
      <c r="C47" s="54">
        <v>166</v>
      </c>
      <c r="D47" s="54" t="s">
        <v>8</v>
      </c>
      <c r="E47" s="1">
        <v>0</v>
      </c>
      <c r="F47" s="9">
        <f t="shared" si="5"/>
        <v>0</v>
      </c>
    </row>
    <row r="48" spans="1:6" x14ac:dyDescent="0.2">
      <c r="A48" s="62">
        <v>7</v>
      </c>
      <c r="B48" s="53" t="s">
        <v>23</v>
      </c>
      <c r="C48" s="54">
        <v>107</v>
      </c>
      <c r="D48" s="54" t="s">
        <v>11</v>
      </c>
      <c r="E48" s="1">
        <v>0</v>
      </c>
      <c r="F48" s="9">
        <f t="shared" si="5"/>
        <v>0</v>
      </c>
    </row>
    <row r="49" spans="1:7" x14ac:dyDescent="0.2">
      <c r="A49" s="62">
        <v>8</v>
      </c>
      <c r="B49" s="53" t="s">
        <v>24</v>
      </c>
      <c r="C49" s="54">
        <v>151</v>
      </c>
      <c r="D49" s="54" t="s">
        <v>31</v>
      </c>
      <c r="E49" s="1">
        <v>0</v>
      </c>
      <c r="F49" s="9">
        <f t="shared" si="5"/>
        <v>0</v>
      </c>
    </row>
    <row r="50" spans="1:7" x14ac:dyDescent="0.2">
      <c r="A50" s="62" t="s">
        <v>14</v>
      </c>
      <c r="B50" s="53" t="s">
        <v>25</v>
      </c>
      <c r="C50" s="54">
        <v>164</v>
      </c>
      <c r="D50" s="54" t="s">
        <v>32</v>
      </c>
      <c r="E50" s="1">
        <v>0</v>
      </c>
      <c r="F50" s="9">
        <f t="shared" si="5"/>
        <v>0</v>
      </c>
    </row>
    <row r="51" spans="1:7" x14ac:dyDescent="0.2">
      <c r="A51" s="62" t="s">
        <v>15</v>
      </c>
      <c r="B51" s="53" t="s">
        <v>26</v>
      </c>
      <c r="C51" s="54">
        <v>1470</v>
      </c>
      <c r="D51" s="54" t="s">
        <v>32</v>
      </c>
      <c r="E51" s="1">
        <v>0</v>
      </c>
      <c r="F51" s="9">
        <f t="shared" si="5"/>
        <v>0</v>
      </c>
    </row>
    <row r="52" spans="1:7" x14ac:dyDescent="0.2">
      <c r="A52" s="62" t="s">
        <v>16</v>
      </c>
      <c r="B52" s="53" t="s">
        <v>27</v>
      </c>
      <c r="C52" s="54">
        <v>162</v>
      </c>
      <c r="D52" s="54" t="s">
        <v>32</v>
      </c>
      <c r="E52" s="1">
        <v>0</v>
      </c>
      <c r="F52" s="9">
        <f t="shared" si="5"/>
        <v>0</v>
      </c>
    </row>
    <row r="53" spans="1:7" x14ac:dyDescent="0.2">
      <c r="A53" s="62">
        <v>10</v>
      </c>
      <c r="B53" s="53" t="s">
        <v>28</v>
      </c>
      <c r="C53" s="54">
        <v>1</v>
      </c>
      <c r="D53" s="54" t="s">
        <v>7</v>
      </c>
      <c r="E53" s="1">
        <v>0</v>
      </c>
      <c r="F53" s="9">
        <f t="shared" si="5"/>
        <v>0</v>
      </c>
    </row>
    <row r="54" spans="1:7" ht="13.5" thickBot="1" x14ac:dyDescent="0.25">
      <c r="A54" s="63">
        <v>11</v>
      </c>
      <c r="B54" s="55" t="s">
        <v>29</v>
      </c>
      <c r="C54" s="56">
        <v>1</v>
      </c>
      <c r="D54" s="56" t="s">
        <v>7</v>
      </c>
      <c r="E54" s="64">
        <v>0</v>
      </c>
      <c r="F54" s="65">
        <f t="shared" si="5"/>
        <v>0</v>
      </c>
    </row>
    <row r="55" spans="1:7" ht="13.5" thickBot="1" x14ac:dyDescent="0.25">
      <c r="A55" s="24" t="s">
        <v>6</v>
      </c>
      <c r="B55" s="25"/>
      <c r="C55" s="25"/>
      <c r="D55" s="25"/>
      <c r="E55" s="26"/>
      <c r="F55" s="10">
        <f>SUM(F42:F54)</f>
        <v>0</v>
      </c>
    </row>
    <row r="56" spans="1:7" ht="14.25" thickTop="1" thickBot="1" x14ac:dyDescent="0.25">
      <c r="A56" s="31" t="s">
        <v>9</v>
      </c>
      <c r="B56" s="32"/>
      <c r="C56" s="32"/>
      <c r="D56" s="32"/>
      <c r="E56" s="32"/>
      <c r="F56" s="27"/>
    </row>
    <row r="57" spans="1:7" s="12" customFormat="1" ht="19.5" thickTop="1" thickBot="1" x14ac:dyDescent="0.3">
      <c r="A57" s="39" t="s">
        <v>38</v>
      </c>
      <c r="B57" s="40"/>
      <c r="C57" s="40"/>
      <c r="D57" s="40"/>
      <c r="E57" s="41"/>
      <c r="F57" s="11">
        <f>SUM(F55,F36,F17)</f>
        <v>0</v>
      </c>
    </row>
    <row r="58" spans="1:7" s="12" customFormat="1" ht="19.5" thickTop="1" thickBot="1" x14ac:dyDescent="0.3">
      <c r="A58" s="33" t="s">
        <v>12</v>
      </c>
      <c r="B58" s="34"/>
      <c r="C58" s="34"/>
      <c r="D58" s="34"/>
      <c r="E58" s="35"/>
      <c r="F58" s="2">
        <v>0</v>
      </c>
    </row>
    <row r="59" spans="1:7" s="12" customFormat="1" ht="19.5" thickTop="1" thickBot="1" x14ac:dyDescent="0.3">
      <c r="A59" s="36" t="s">
        <v>39</v>
      </c>
      <c r="B59" s="37"/>
      <c r="C59" s="37"/>
      <c r="D59" s="37"/>
      <c r="E59" s="38"/>
      <c r="F59" s="13">
        <f>SUM(F57:F58)</f>
        <v>0</v>
      </c>
    </row>
    <row r="60" spans="1:7" s="12" customFormat="1" ht="18" x14ac:dyDescent="0.25">
      <c r="A60" s="60"/>
      <c r="B60" s="18"/>
      <c r="C60" s="18"/>
      <c r="D60" s="18"/>
      <c r="E60" s="18"/>
      <c r="F60" s="19"/>
    </row>
    <row r="61" spans="1:7" s="12" customFormat="1" ht="18" x14ac:dyDescent="0.25">
      <c r="A61" s="60"/>
      <c r="B61" s="20" t="s">
        <v>37</v>
      </c>
      <c r="C61" s="20"/>
      <c r="D61" s="20"/>
      <c r="E61" s="20"/>
      <c r="F61" s="20"/>
    </row>
    <row r="62" spans="1:7" s="12" customFormat="1" ht="18" x14ac:dyDescent="0.25">
      <c r="A62" s="14"/>
      <c r="B62" s="20"/>
      <c r="C62" s="20"/>
      <c r="D62" s="20"/>
      <c r="E62" s="20"/>
      <c r="F62" s="20"/>
    </row>
    <row r="63" spans="1:7" s="12" customFormat="1" ht="18" x14ac:dyDescent="0.25">
      <c r="A63" s="15"/>
      <c r="B63" s="15"/>
      <c r="C63" s="15"/>
      <c r="D63" s="15"/>
      <c r="E63" s="15"/>
      <c r="F63" s="16"/>
      <c r="G63" s="17"/>
    </row>
  </sheetData>
  <sheetProtection algorithmName="SHA-512" hashValue="1Dl79gtTaKUKXn9AAsNmGlH3etNq5XyZm2LjDXD/hNErQEW69U09TnP1FulbhaSc0iNqy1YeCCpu/3z3zIjOsw==" saltValue="ofvglOeYFcOIbmP/HKo83w==" spinCount="100000" sheet="1" objects="1" scenarios="1"/>
  <mergeCells count="16">
    <mergeCell ref="B61:F62"/>
    <mergeCell ref="A1:F1"/>
    <mergeCell ref="A37:F37"/>
    <mergeCell ref="A20:F20"/>
    <mergeCell ref="A21:F21"/>
    <mergeCell ref="A36:E36"/>
    <mergeCell ref="A2:F2"/>
    <mergeCell ref="A17:E17"/>
    <mergeCell ref="A18:F18"/>
    <mergeCell ref="A39:F39"/>
    <mergeCell ref="A40:F40"/>
    <mergeCell ref="A55:E55"/>
    <mergeCell ref="A56:F56"/>
    <mergeCell ref="A58:E58"/>
    <mergeCell ref="A59:E59"/>
    <mergeCell ref="A57:E57"/>
  </mergeCells>
  <phoneticPr fontId="0" type="noConversion"/>
  <printOptions gridLines="1" gridLinesSet="0"/>
  <pageMargins left="0.45" right="0.45" top="0.75" bottom="0.75" header="0" footer="0.3"/>
  <pageSetup scale="65" orientation="portrait" r:id="rId1"/>
  <headerFooter alignWithMargins="0">
    <oddHeader>&amp;C&amp;"Arial,Bold"&amp;14EXHIBIT G - BID PRICE SHEET
26-B-38IF, HERON STREET, EGRET AVENUE, AND MALLARD STREET SEAWALL REPLACEMENT PROJECT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Canal 4 Control Structure</vt:lpstr>
      <vt:lpstr>'Canal 4 Control Structure'!Print_Area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estimate</dc:title>
  <dc:creator>Frank Bellomo</dc:creator>
  <cp:lastModifiedBy>Inga Fegley</cp:lastModifiedBy>
  <cp:lastPrinted>2026-01-20T16:17:05Z</cp:lastPrinted>
  <dcterms:created xsi:type="dcterms:W3CDTF">2001-02-06T15:17:56Z</dcterms:created>
  <dcterms:modified xsi:type="dcterms:W3CDTF">2026-01-20T16:20:34Z</dcterms:modified>
</cp:coreProperties>
</file>